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SETORES\EDF\09 - Auditoria Fornecedores\01 - Auditoria MAQMSR\MODELOS DE ENVIO DA MAQMSR\"/>
    </mc:Choice>
  </mc:AlternateContent>
  <bookViews>
    <workbookView xWindow="0" yWindow="0" windowWidth="20490" windowHeight="7755" tabRatio="785" firstSheet="6" activeTab="8"/>
  </bookViews>
  <sheets>
    <sheet name="Dados" sheetId="10" r:id="rId1"/>
    <sheet name="Plano de Controle" sheetId="9" r:id="rId2"/>
    <sheet name="Abordagem do Processo" sheetId="8" r:id="rId3"/>
    <sheet name="Performance" sheetId="7" r:id="rId4"/>
    <sheet name="Auditoria Interna" sheetId="6" r:id="rId5"/>
    <sheet name="Controle de Nao Conformidade" sheetId="5" r:id="rId6"/>
    <sheet name="Aprovação Peça" sheetId="4" r:id="rId7"/>
    <sheet name="Gestão de Responsabilidade" sheetId="3" r:id="rId8"/>
    <sheet name="Gestão de Risco" sheetId="2" r:id="rId9"/>
    <sheet name="Segurança" sheetId="12" r:id="rId10"/>
    <sheet name="Resultados" sheetId="11" r:id="rId11"/>
    <sheet name="Plano  de Ação" sheetId="1" r:id="rId12"/>
    <sheet name="Anexos" sheetId="13" r:id="rId13"/>
  </sheets>
  <externalReferences>
    <externalReference r:id="rId14"/>
    <externalReference r:id="rId15"/>
  </externalReferences>
  <definedNames>
    <definedName name="_xlnm._FilterDatabase" localSheetId="11" hidden="1">'Plano  de Ação'!$B$5:$G$42</definedName>
    <definedName name="_xlnm.Print_Area" localSheetId="10">Resultados!$A$1:$W$28</definedName>
    <definedName name="Lief_Str">'[1]Input Form - EingabeMaske'!$C$20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1" l="1"/>
  <c r="C41" i="1"/>
  <c r="C40" i="1"/>
  <c r="C35" i="1"/>
  <c r="C34" i="1"/>
  <c r="C36" i="1"/>
  <c r="C37" i="1"/>
  <c r="C38" i="1"/>
  <c r="C39" i="1"/>
  <c r="C33" i="1"/>
  <c r="C28" i="1"/>
  <c r="C29" i="1"/>
  <c r="C30" i="1"/>
  <c r="C31" i="1"/>
  <c r="C32" i="1"/>
  <c r="C27" i="1"/>
  <c r="C24" i="1"/>
  <c r="C25" i="1"/>
  <c r="C26" i="1"/>
  <c r="C23" i="1"/>
  <c r="C19" i="1"/>
  <c r="C20" i="1"/>
  <c r="C21" i="1"/>
  <c r="C22" i="1"/>
  <c r="C18" i="1"/>
  <c r="C15" i="1"/>
  <c r="C16" i="1"/>
  <c r="C17" i="1"/>
  <c r="C14" i="1"/>
  <c r="C13" i="1"/>
  <c r="C12" i="1"/>
  <c r="C11" i="1"/>
  <c r="C7" i="1"/>
  <c r="C8" i="1"/>
  <c r="C9" i="1"/>
  <c r="C10" i="1"/>
  <c r="C6" i="1"/>
  <c r="B42" i="1"/>
  <c r="B41" i="1"/>
  <c r="B40" i="1"/>
  <c r="B34" i="1"/>
  <c r="B35" i="1"/>
  <c r="B36" i="1"/>
  <c r="B37" i="1"/>
  <c r="B38" i="1"/>
  <c r="B39" i="1"/>
  <c r="B33" i="1"/>
  <c r="B27" i="1"/>
  <c r="B28" i="1"/>
  <c r="B29" i="1"/>
  <c r="B30" i="1"/>
  <c r="B31" i="1"/>
  <c r="B32" i="1"/>
  <c r="B24" i="1"/>
  <c r="B25" i="1"/>
  <c r="B26" i="1"/>
  <c r="B23" i="1"/>
  <c r="B19" i="1"/>
  <c r="B20" i="1"/>
  <c r="B21" i="1"/>
  <c r="B22" i="1"/>
  <c r="B18" i="1"/>
  <c r="B15" i="1"/>
  <c r="B16" i="1"/>
  <c r="B17" i="1"/>
  <c r="B14" i="1"/>
  <c r="B13" i="1"/>
  <c r="B7" i="1"/>
  <c r="B8" i="1"/>
  <c r="B9" i="1"/>
  <c r="B10" i="1"/>
  <c r="B11" i="1"/>
  <c r="B12" i="1"/>
  <c r="B6" i="1"/>
  <c r="AS19" i="11"/>
  <c r="AS18" i="11"/>
  <c r="AS17" i="11"/>
  <c r="AS16" i="11"/>
  <c r="AS15" i="11"/>
  <c r="AS14" i="11"/>
  <c r="AS13" i="11"/>
  <c r="AS12" i="11"/>
  <c r="AS11" i="11"/>
  <c r="AR19" i="11"/>
  <c r="AR18" i="11"/>
  <c r="AR17" i="11"/>
  <c r="AR16" i="11"/>
  <c r="AR15" i="11"/>
  <c r="AR14" i="11"/>
  <c r="AR13" i="11"/>
  <c r="AR12" i="11"/>
  <c r="AR11" i="11"/>
  <c r="Q24" i="11"/>
  <c r="I24" i="11"/>
  <c r="C24" i="11"/>
  <c r="A17" i="11"/>
  <c r="E11" i="11"/>
  <c r="A11" i="11"/>
  <c r="E9" i="11"/>
  <c r="E7" i="11"/>
  <c r="A7" i="11"/>
  <c r="C6" i="11"/>
  <c r="D5" i="11"/>
  <c r="A5" i="11"/>
  <c r="Q4" i="11"/>
  <c r="D3" i="11"/>
  <c r="A3" i="11"/>
  <c r="J17" i="11" l="1"/>
  <c r="N17" i="11"/>
</calcChain>
</file>

<file path=xl/sharedStrings.xml><?xml version="1.0" encoding="utf-8"?>
<sst xmlns="http://schemas.openxmlformats.org/spreadsheetml/2006/main" count="221" uniqueCount="143">
  <si>
    <t>Auditoria MAQMSR</t>
  </si>
  <si>
    <t>Data</t>
  </si>
  <si>
    <t>Motivo da auditoria:</t>
  </si>
  <si>
    <t>Solicitante:</t>
  </si>
  <si>
    <t>Departamento:</t>
  </si>
  <si>
    <t>Auditor:</t>
  </si>
  <si>
    <t>Gestor da entidade auditada:</t>
  </si>
  <si>
    <t>Nome:</t>
  </si>
  <si>
    <t>Direção:</t>
  </si>
  <si>
    <t>Rua:</t>
  </si>
  <si>
    <t>Direção de Fábrica:</t>
  </si>
  <si>
    <t>Localidade:</t>
  </si>
  <si>
    <t>Direção de Qualidade:</t>
  </si>
  <si>
    <t>País:</t>
  </si>
  <si>
    <t>Apoio ao cliente:</t>
  </si>
  <si>
    <t>Local de produção (Código Postal):</t>
  </si>
  <si>
    <t>Investigação e desenvolvimento</t>
  </si>
  <si>
    <t>Número  telefone:</t>
  </si>
  <si>
    <t>Plano de Controle</t>
  </si>
  <si>
    <t>Requisitos mínimos relevantes para avaliação</t>
  </si>
  <si>
    <t>Secções de  aplicação IATF 16949</t>
  </si>
  <si>
    <t>Comentários / Evidências</t>
  </si>
  <si>
    <t>Atendimento</t>
  </si>
  <si>
    <t>1.1 Plano de controle</t>
  </si>
  <si>
    <t>8.5.1.1 - Plano de controle
A organização deve desenvolver planos de controle (de acordo com o Anexo A) para o nível de sistema, subsistema, e componente e/ou material para o site relevante de manufatura e todo o produto fornecido, incluindo aqueles para processos produzindo materiais a granel, bem como peças. Planos de controle por família são aceitáveis para material a granel e peças similares usando um processo de manufatura comum.
A organização deve ter um plano de controle para pré-lançamento e produção que mostre as ligações e incorpore informações da análise de risco do projeto (se fornecida pelo cliente), do fluxograma de processo e das saídas da análise de risco do processo de manufatura (tal como FMEA).
A organização deve se requerido pelo cliente, fornecer dados das medições e de conformidade coletados durante a execução tanto dos planos de controle de pré-lançamento como os de produção. A organização deve incluir no plano de controle:
a) controles usados para o controle do processo de manufatura, incluindo a verificação das preparações para os trabalhos (set-ups);
b) validação da primeira/última peça, conforme aplicável;
c) métodos para o monitoramento do controle exercido sobre as características especiais (ver Anexo A) definidas tanto pelo cliente quanto pela organização;
d) informação requerida pelo cliente, se houver;
e) plano de reação especificado (ver Anexo A); quando o produto não conforme for detectado, o processo torna-se estatisticamente instável ou estatisticamente não capaz.
A organização deve analisar criticamente os planos de controle e atualiza-los conforme necessário, para qualquer um dos seguintes:
f) a organização determinar que tenha expedido produto não conforme ao cliente;
g) quando ocorrer qualquer mudança que afete o produto, o processo de manufatura, a medição, a logística, as fontes de fornecimento, mudanças no volume de produção ou a análise de risco (FMEA) (ver Anexo A);
h) depois de uma reclamação do cliente e a implementação da ação corretiva associada, quando aplicável;
i) em uma frequência definida com base em uma análise de risco.
Se requerido pelo cliente, a organização deve obter aprovação do cliente após análise crítica ou revisão do plano de controle.</t>
  </si>
  <si>
    <t>NÃO</t>
  </si>
  <si>
    <t>1.2 Instrução de Trabalho</t>
  </si>
  <si>
    <t>8.4.1.2 - Processo de seleção do fornecedor
A organização deve ter um processo documentado para seleção do fornecedor. O processo de seleção deve incluir:
a) uma avaliação de risco do fornecedor selecionado em relação à conformidade do produto e ao fornecimento ininterrupto de produto da organização a seus clientes;
b) desempenho de qualidade e de entrega relevantes;
c) uma avaliação do sistema de gestão de qualidade do fornecedor;
d) tomada de decisão multidisciplinar; e
e) uma avaliação das capacidades (capabilities) de desenvolvimento de software, se aplicável.
Outros critérios de seleção do fornecedor que deveriam ser considerados incluem o seguinte: volume de negócios automotivos (absoluto e em percentagem do total dos negócios);
- estabilidade financeira;
- complexidade do produto, material ou serviço comprado;
- tecnologia requerida (produto ou processo);
- adequação dos recursos disponíveis (por exemplo, pessoas, infraestrutura);
- capacidades (capabilities) de projeto e desenvolvimento (incluindo a gestão de projetos);
- capacidade (Capability) de manufatura;
- processo de gestão de mudanças;
- planejamento da continuidade de negócios (por exemplo, a preparação para desastres, planos de contingência);
- processo de logística;
- atendimento ao cliente.</t>
  </si>
  <si>
    <t>1.3 Verificação para os trabalhos de Set-Up</t>
  </si>
  <si>
    <t>8.5.1.3 - Verificação das preparações para os trabalhos (set-ups)
A organização deve:
a) verificar as preparações para o trabalho quando realizadas, tais como uma corrida inicial do trabalho, troca de material ou mudança de trabalho que requeira uma nova preparação;
b) manter informações documentadas para o pessoal de preparação;
c) usar métodos estatísticos da verificação, onde aplicável;
d) realizar a validação da primeira/última peça, conforme aplicável; onde apropriado, as primeiras peças deveriam ser retidas para comparação com as últimas peças; onde apropriado, as últimas peças deveriam ser retidas para comparação com as primeiras peças de corridas subsequentes;
e) reter registros de aprovação do processo e do produto após a preparação e a validações da primeira/última peça.</t>
  </si>
  <si>
    <t>SIM</t>
  </si>
  <si>
    <t>1.4 Manutenção Preventiva</t>
  </si>
  <si>
    <t>8.5.1.5 - Manutenção produtiva total
A organização deve desenvolver, implementar e manter um sistema documentado de manutenção produtiva total.
No mínimo, o sistema deve incluir o seguinte:
a) identificação dos equipamentos de processo necessários para produzir o produto em conformidade com o volume requerido;
b) disponibilidade de peças de reposição para os equipamentos identificados no item a);
c) provisão de recursos para a manutenção de máquinas, equipamentos e instalações;
d) embalagem e preservação de equipamentos, ferramental e dispositivos;
e) requisitos específicos do cliente aplicáveis;
f) objetivos de manutenção documentados, por exemplo: OEE (Eficácia Geral do Equipamento), MTBF (Tempo Médio Entre Falhas) e MTTR (Tempo Médio de Reparo) e métricas de conformidade da Manutenção Preventiva. O desempenho em relação aos objetivos de manutenção deve constituir numa entrada para a análise crítica da direção (ver ISO 9001, Seção 9.3);
g) análise crítica regular do plano e objetivos de manutenção e ter um plano de ação documentado para abordar ações corretivas onde os objetivos não são alcançados;
h) uso de métodos de manutenção preventiva;
i) uso de métodos de manutenção preditiva, conforme aplicável;
j) revisão periódica.</t>
  </si>
  <si>
    <t>1.5 Identificação e Rarstreabilidade</t>
  </si>
  <si>
    <t xml:space="preserve">8.5.1 - Controle de produção e provisão de serviços
Ver requisitos da ISO 9001:2015.
A organização deve implementar produção e provisão de serviço sob condições controladas. Condições controladas devem incluir, como aplicável:
a) a disponibilidade de informação documentada que defina:
1) as características dos produtos a serem produzidos, dos serviços a serem providos ou das atividades a serem desempenhadas;
2) os resultados a serem alcançados;
b) a disponibilidade e uso de recursos de monitoramento e medição adequados;
c) a implementação de atividades de monitoramento e medição em estágios apropriados para verificar que critérios para controle de processos ou saídas e critérios de aceitação para produtos e serviços foram atendidos;
d) o uso de infraestrutura e ambiente adequados para a operação dos processos;
e) a designação de pessoas competentes, incluindo qualquer qualificação requerida;
f) a validação e revalidação periódica da capacidade de alcançar resultados planejados dos processos para produção e provisão de serviço, onde não for possível verificar a saída resultante por monitoramento ou medição subsequentes;
g) a implementação de ações para prevenir erro humano;
h) a implementação de atividades de liberação, entrega e pós-entrega.
NOTA: Infraestrutura adequada inclui equipamento de manufatura apropriado, requerido para assegurar a conformidade do produto. Recursos de monitoramento e medição inclui equipamento de monitoramento e medição apropriado, requerido para assegurar um controle eficaz dos processos de manufatura.
</t>
  </si>
  <si>
    <t>8.5.2.1 - Identificação e rastreabilidade - suplemento
O objetivo da rastreabilidade e suportar a identificação clara de pontos de inicio e término do produto recebido pelo cliente ou do campo, que possa conter não conformidades relacionadas à qualidade e/ou segurança. Portanto, a organização deve implementar um processo de identificação e rastreabilidade conforme descrito abaixo.
A organização deve conduzir uma análise de requisitos de rastreabilidade internos, do cliente e regulamentares para todos os produtos automotivos, incluindo o desenvolvimento e a documentação de planos de rastreabilidade baseados nos níveis de risco ou severidade da falha para os colaboradores, clientes e consumidores- Estes planos devem definir os sistemas, processos e métodos de rastreabilidade apropriados para o produto, o processo e o local de manufatura que:
a) habilitem a organização a identificar o produto não conforme e/ou suspeito;
b) habilitem a organização a segregar o produto não conforme e/ou suspeito;
c) assegurem a capacidade de atender os requisitos de tempo de resposta do cliente e/ou regulamentares;
d) assegurem que a informação documentada é retida no formato (eletrônica, em papel, arquivo) que permita a organização atender aos requisitos de tempo de resposta;
e) assegurem a identificação serializada de produtos individuais, se especificado por normas do cliente ou regulamentares;
f) assegurem que os requisitos de identificação e rastreabilidade sejam estendidos para produtos providos externamente com características de segurança/regulamentares.</t>
  </si>
  <si>
    <t>1.6 Verificação após desligamento</t>
  </si>
  <si>
    <t xml:space="preserve">8.5.4.1 - Preservação - suplemento
Preservação deve incluir identificação, manuseio, controle de contaminação, embalagem, armazenamento, transmissão ou transporte e proteção.
Preservação deve ser aplicada aos materiais e componentes de provedores externos e/ou internos desde o recebimento através do processamento, incluindo a expedição até a entrega/aceitação pelo cliente.
A fim de detectar a deterioração, a organização deve avaliar a intervalos planejados apropriados a condição do produto em estoque, o lugar/tipo de contêiner de armazenamento e o ambiente de armazenamento.
A organização deve usar um sistema de gestão de inventário para otimizar o giro de estoque ao longo do tempo e assegurar a rotação de estoque, tais como "primeiro que entra - primeiro que sai" (FIFO).
A organização deve assegurar que o produto obsoleto seja controlado de maneira semelhante ao produto não conforme.
As organizações devem estar em conformidade com os requisitos de preservação. embalagem, expedição e rotulagem, como providos pelos seus clientes.
</t>
  </si>
  <si>
    <t>1.7 Alterações temporarias de controles do processo</t>
  </si>
  <si>
    <t>8.5.6.1.1 - Mudança temporária nos controles do processo
A organização deve identificar, documentar e manter uma lista dos controles de processo, incluindo a inspeção, medição, teste e dispositivos à prova de erro, que inclua o controle primário do processo e os métodos aprovados de back-up ou alternativos.
A organização deve documentar o processo que gerencia o uso de métodos alternativos de controle. A organização deve incluir neste processo, baseado na análise de risco (tal como, FMEA), a severidade e as aprovações internas a serem obtidas antes da implementação do método de controle de produção alternativo.
Antes da expedição do produto que foi inspecionado ou testado usando o método alternativo, se requerido, a organização deve obter aprovação do(s) cliente(s). A organização deve manter e periodicamente analisar criticamente, a lista de métodos alternativos de controle de processo aprovados que são referenciados no plano de controle.
Instruções de trabalho padrão devem estar disponíveis para cada método de controle de processo alternativo. A organização deve analisar criticamente a operação dos controles alternativos do processo, no mínimo diariamente, para verificar a implementação do trabalho padronizado com o objetivo de retornar ao processo padrão, conforme definido pelo plano de controle, assim que possível. Exemplos de métodos incluem, mas não se limitam ao seguinte:
a) auditorias diárias focadas na qualidade (por exemplo, auditorias escalonadas de processo, conforme o caso);
b) reuniões diárias de liderança.
A verificação da reinicialização é documentada por um período definido, baseada na severidade e confirmação de que todas as características do dispositivo à prova de erros ou do processo estão efetivamente restabelecidos.
A organização deve implementar a rastreabilidade de todos os produtos produzidos enquanto quaisquer dispositivos de controle de processos ou processos alternativos estejam sendo usados (por exemplo, a verificação e a retenção da primeira peça e da última peça de cada turno).</t>
  </si>
  <si>
    <t>Abordagem  do Processo</t>
  </si>
  <si>
    <t>Criterios de Aplicação</t>
  </si>
  <si>
    <t>2.1 Processos de Aplicação</t>
  </si>
  <si>
    <t>A organização deve realizar um sistema de definição do produto. Cada processo e subprocesso deve estar definido. Cada definição de processo deve ser implementada e controlada incluindo as interações e ligações entre processos. O processo deve ser monitorado para eficácia.
Nota: Forncedores deve referenciados para ISO 9001:2015 seccção 0.3 mais orientações para o processo de aprovação.</t>
  </si>
  <si>
    <t>Performance</t>
  </si>
  <si>
    <t>3.1 Satisfação do Cliente</t>
  </si>
  <si>
    <t xml:space="preserve">
9.1.2 - Satisfação do cliente
Ver requisitos da ISO 9001:2015.
9.1.2.1 - Satisfação do cliente - suplemento
A satisfação do cliente com a organização deve ser monitorada através da avaliação contínua de indicadores de desempenho internos e externos para assegurar a conformidade com as especificações do produto e do processo e outros requisitos do cliente.
Os indicadores de desempenho devem estar baseados em evidência objetiva e incluir, mas não se limitar ao seguinte;
a) desempenho de qualidade da peça entregue;
b) rupturas no cliente;
c) retornos de campo, recalls, e garantia (onde aplicável);
d) desempenho do cronograma de entrega (incluindo incidentes de fretes especiais);
e) notificações do cliente em relação a questões da qualidade ou entrega, incluindo situações especiais.
A organização deve monitorar o desempenho dos processos de manufatura para demonstrar a conformidade com os requisitos do cliente para a qualidade do produto e eficiência do processo. O monitoramento deve incluir a análise crítica dos dados de desempenho do cliente, incluindo os portais on-Iine do cliente e os indicadores do cliente, quando providos.</t>
  </si>
  <si>
    <t>3.2 Entrada de produtos em  conformidade com os requerimentos</t>
  </si>
  <si>
    <t>8.6.4 - Verificação e aceitação da conformidade de produtos e serviços providos externamente
A organização deve ter um processo para assegurar a qualidade dos processos, produtos e serviços providos externamente utilizando um ou mais dos seguintes métodos:
a) recebimento e avaliação de dados estatísticos providos pelo fornecedor para a organização;
b) inspeção e/ou testes de recebimento, tais como amostragem baseada no desempenho;
c) avaliações ou auditorias de segunda parte ou terceira parte nos sites do fornecedor quando combinadas com os registros aceitáveis de conformidade aos requisitos do produto entregue;
d) avaliação da peça por um laboratório designado;
e) outro método acordado com o cliente.</t>
  </si>
  <si>
    <t>3.3 Monitoramento de Forncedor</t>
  </si>
  <si>
    <t>8.4.2.4 - Monitoramento do fornecedor
A organização deve ter um processo documentado e critérios para avaliar o desempenho do fornecedor para assegurar a conformidade de produtos, processos e serviços providos externamente em relação aos requisitos internos e externos do cliente.
No mínimo, os seguintes indicadores de desempenho do fornecedor devem ser monitorados:
a) conformidade do produto entregue com os requisitos;
b) rupturas com o cliente na planta de recebimento, incluindo bloqueio de pátio e interrupção de expedição;
c) desempenho do cronograma de entregas;
d) número de ocorrências de fretes especiais.
Se fornecido pelo cliente, a organização deve incluir também o seguinte, como apropriado, no seu monitoramento de desempenho do fornecedor:
e) notificações pelo cliente de situações especiais relacionadas com questões de qualidade ou entrega;
O retornos de distribuidores, garantia, ações de campo e recalls.
8.4.2.4.1 - Auditorias de segunda parte
A organização deve incluir um processo de auditoria de segunda parte na sua abordagem de gestão do fornecedor. As auditorias de segunda parte podem ser utilizadas para o seguinte:
a) avaliação de risco do fornecedor,
b) monitoramento do fornecedor;
c) desenvolvimento do SGQ do fornecedor;
d) auditorias de produto;
e) auditorias de processo.
Com base numa análise de risco, incluindo os requisitos de segurança/regulamentares do produto, o desempenho do fornecedor e o nível de certificação do SGQ, a organização deve, no mínimo, documentar os critérios para determinar a necessidade, o tipo, a frequência e o escopo das auditorias de segunda parte.
A organização deve reter os registros dos relatórios da auditoria de segunda parte.
Se o escopo da auditoria de segunda parte é para avaliar o sistema de gestão de qualidade do fornecedor, então a abordagem deve ser consistente com a abordagem de processo automotiva.
NOTA: Diretrizes podem ser encontradas no Guia do Auditor da IATF e na ISO 19011.</t>
  </si>
  <si>
    <t>3.4 Resolução de problemas e analise de causa raiz</t>
  </si>
  <si>
    <t>10.2.3 - Solução de problema
A organização deve ter um processo(s) documentado(s) para solução de problemas incluindo:
a) abordagens definidas para vários tipos e escala de problemas (por exemplo, desenvolvimento de novos produtos, questões atuais de manufatura, falhas de campo, constatações de auditoria);
b) contenção, ações interinas e atividades relacionadas necessárias para o controle de saídas não conformes (ver ISO 9001, Seção 8.7);
c) análise de causa raiz, metodologia usada, análise e resultados;
d) implementação de ações corretivas sistêmicas, incluindo a consideração do impacto sobre processos e produtos similares;
e) verificação da eficácia das ações corretivas implementadas;
f) análise crítica e, onde necessário, atualização das informações documentadas apropriadas (por exemplo, PFMEA, plano de controle).
Onde o cliente tiver processos, ferramentas ou sistemas específicos prescritos para a solução de problemas, a organização deve usar esses processos, ferramentas ou sistemas a menos que de outra forma aprovado pelo cliente.
10.2.4 - Prova de erro
A organização deve ter um processo documentado para determinar o uso de metodologias apropriadas à prova de erro. Detalhes do método usado devem ser documentados no processo de análise de riscos (tal como PFMEA) e as frequências de teste devem ser documentadas no plano de controle.
O processo deve incluir o teste dos dispositivos à prova de erro em relação à falha ou falha simulada.
Devem ser mantidos registros. Peças padrão (máster), quando usadas, devem ser identificadas, controladas, verificadas e calibradas sempre que possível. As falhas no dispositivo a prova de erro devem ter um plano de reação.</t>
  </si>
  <si>
    <t>10.2.5 - Sistemas de gestão da garantia
Quando a organização é requerida a fornecer garantia para seu(s) produto(s). a organização deve implementar um processo de gestão da garantia. A organização deve incluir no processo um método para a análise da peça em garantia, incluindo “nenhum problema encontrado” - NTF (no trouble found).
Quando especificado pelo cliente, a organização deve implementar o processo de gestão da garantia requerido.
10.2.6 - Análise das reclamações do cliente e do teste da falha de campo
A organização deve realizar a análise de reclamações de cliente e falhas de campo, incluindo quaisquer peças retomadas e deve iniciar a solução do problema e ação corretiva para prevenir a recorrência.
Onde solicitado pelo cliente, isto deve incluir a análise da interação do software embarcado do produto da organização dentro do sistema do produto do cliente final.
A organização deve comunicar os resultados de teste/analise para o cliente e, também, dentro da organização.</t>
  </si>
  <si>
    <t>Auditoria Interna</t>
  </si>
  <si>
    <t>4.1 Auditoria do Sistema de Gestão da Qualidade</t>
  </si>
  <si>
    <t>9.2.2.2 - Auditoria do sistema de gestão da qualidade
A organização deve auditar todos os processos do sistema de gestão de qualidade durante cada período de três anos calendário, de acordo com um programa anual, usando a abordagem de processo para verificar a conformidade com esta Norma de SGQ Automotiva. Integrado a estas auditorias, a organização deve amostrar requisitos específicos do cliente para o sistema de gestão da qualidade em relação a sua implementação eficaz.</t>
  </si>
  <si>
    <t>4.2 Auditoria do processo de Manufatura</t>
  </si>
  <si>
    <t>9.2.2.3 - Auditoria do processo de manufatura
A organização deve auditar todos os processos de manufatura ao longo de cada período de três anos calendário para determinar sua eficácia e eficiência usando as abordagens específicas do cliente requeridas para auditorias de processo. Onde não definidas pelo cliente, a organização deve determinar a abordagem a ser utilizada.
Dentro de cada plano de auditoria individual, cada processo de manufatura deve ser auditado em todos os turnos onde ele ocorre, incluindo a amostragem apropriada da troca de turno.
A auditoria do processo de manufatura deve incluir uma auditoria da implementação eficaz do processo de análise de riscos (tal como PF MEA), plano de controle e documentos associados.</t>
  </si>
  <si>
    <t>4.3 Auditoria de produto</t>
  </si>
  <si>
    <t xml:space="preserve">9.2.2.4 - Auditoria de produto
A organização deve auditar os produtos usando as abordagens específicas do cliente requeridas, em estágios apropriados de produção e entrega para verificar a conformidade com os requisitos especificados. Onde não definida pelo cliente, a organização deve definir a abordagem a ser utilizada.
</t>
  </si>
  <si>
    <t>4.4 Planos de auditoria Interna</t>
  </si>
  <si>
    <t xml:space="preserve">9.2.2.1 - Programa de auditoria interna
A organização deve ter um processo documentado de auditoria interna. O processo deve incluir o desenvolvimento e a implementação de um programa de auditoria interna que cubra todo o sistema de gestão de qualidade incluindo as auditorias do sistema de gestão qualidade, auditorias de processo de manufatura e auditorias do produto.
O programa de auditoria deve ser priorizado baseado no risco, tendências de desempenho interno e externo e criticidade do(s) processo(s).
Se a organização for responsável pelo desenvolvimento de software, a organização deve incluir as avaliações da capacidade (Capability) do desenvolvimento de software no seu programa de auditoria interna.
A frequência das auditorias deve ser analisada criticamente e, quando apropriado, ajustada com base na ocorrência de mudanças de processo, não conformidades internas e externas, e/ou reclamações de clientes. A eficácia do programa de auditoria deve ser analisada criticamente como parte da análise crítica da direção.
</t>
  </si>
  <si>
    <t>4.5 Qualificação Auditor Interno</t>
  </si>
  <si>
    <t>7.2.3 - Competência do auditor interno
A organização deve ter um processo(s) documentado(s) para verificar se os auditores internos são competentes, levando em consideração quaisquer requisitos específicos do cliente. Para diretriz adicional de competências de auditor, consulte a ISO 19011. A organização deve manter uma lista de auditores internos qualificados.
Os auditores de sistema de gestão da qualidade, auditores de processo de manufatura, e auditores de produto devem ser capazes de demonstrar as seguintes competências mínimas:
a) entendimento da abordagem de processo automotiva para auditoria, incluindo o pensamento baseado em risco;
b) entendimento dos requisitos específicos do cliente aplicáveis;
c) entendimento dos requisitos aplicáveis da ISO 9001 e IATF 16949 relacionados ao escopo da auditoria;
d) entendimento dos requisitos dos core tools aplicáveis relacionados ao escopo da auditoria;
e) entendimento de como planejar, conduzir, relatar e fechar constatações da auditoria.
Adicionalmente, os auditores de processo de manufatura devem demonstrar entendimento técnico do(s) processo(s) de manufatura relevante(s) a ser(em) auditado(s), incluindo a análise de risco do processo (tais como PFMEA) e o plano de controle. Os auditores de produto devem demonstrar competência no entendimento dos requisitos do produto e o uso de equipamentos de medição e teste relevantes para verificar a conformidade do produto-
Onde o treinamento for disponibilizado para alcançar a competência, informações documentadas devem ser retidas para demonstrar a competência do instrutor com os requisitos acima.
A manutenção e melhoria da competência do auditor interno devem ser demonstradas através de:
f) execução de um número mínimo de auditorias por ano, conforme definido pela organização; e
g) manutenção do conhecimento dos requisitos relevantes com base em mudanças internas (por exemplo, tecnologia de processo, tecnologia de produto) e mudanças externas (por exemplo, ISO 9001, IATF 16949, core tools e requisitos específicos do cliente).</t>
  </si>
  <si>
    <t>Controle de Não conformidade do Produto</t>
  </si>
  <si>
    <t>5.1 Controle de não conformidade do produto</t>
  </si>
  <si>
    <t xml:space="preserve">8.7.1.2 - Controlo do produto não conforme - processo especificado pelo cliente
A organização deve estar em conformidade com os controles especificados pelo cliente aplicáveis, para produto(s) não conforme(s).
8.7.1.3 - Controle de produtos suspeitos
A organização deve assegurar que o produto com uma situação não identificada ou suspeita seja classificado e controlado como produto não conforme. A organização deve assegurar que todo o pessoal de manufatura apropriado, recebe treinamento para contenção do produto não conforme e suspeito.
</t>
  </si>
  <si>
    <t>5.2 Controle de retrabalho do produto</t>
  </si>
  <si>
    <t>8.7.1.4 - Controle de produto retrabalhado
A organização deve utilizar a metodologia de análise de risco (tal como FMEA) para avaliar os riscos no processo de retrabalho, antes de tomar uma decisão para retrabalhar o produto. Se requerido pelo cliente, a organização deve obter aprovação do cliente antes de iniciar o retrabalho do produto.
A organização deve ter um processo documentado para confirmar que o retrabalho esteja em conformidade com o plano de controle ou outras informações relevantes documentadas para verificar a conformidade com as especificações originais.
As instruções de desmontagem ou retrabalho, incluindo os requisitos de reinspeção e de rastreabilidade, devem estar disponíveis e serem utilizados pelo pessoal apropriado.
A organização deve reter informação documentada sobre a disposição do produto retrabalhado, incluindo a quantidade, disposição, data da disposição e informação de rastreabilidade aplicável.
8.7.1.5 - Controle de produto reparado
A organização deve utilizar a metodologia de análise de risco (tal como FMEA) para avaliar os riscos no processo de reparo antes de uma decisão de reparar o produto. A organização deve obter aprovação do cliente antes de iniciar o reparo do produto.
A organização deve ter um processo documentado para confirmação do reparo de acordo com o plano de controle ou outra informação relevante documentada.
Instruções de desmontagem ou reparo, incluindo os requisitos de reinspeção e de rastreabilidade, devem estar acessíveis e serem utilizadas pelo pessoal apropriado.
A organização deve obter uma autorização documentada do cliente para concessão ao produto a ser reparado.
A organização deve reter informação documentada sobre a disposição do produto reparado, incluindo a quantidade, disposição, data da disposição e informação de rastreabilidade aplicável.</t>
  </si>
  <si>
    <t>5.3 Informação ao Cliente</t>
  </si>
  <si>
    <t>8.7.1.6 - Notificação ao cliente
A organização deve notificar imediatamente o(s) cliente(s) no caso que o produto não conforme tenha sido expedido. A comunicação inicial deve ser seguida de documentação detalhada do caso.</t>
  </si>
  <si>
    <t>5.4 Renuncia do Cliente</t>
  </si>
  <si>
    <t>8.7.1.1 Customer authorization for concession
The organization shall obtain a customer concession or deviation permit prior to further processing whenever the product or manufacturing process is different from that which is currently approved.
The organization shall obtain customer authorization prior to further processing for "use as is" and rework disposition of nonconforming product. If sub-components are reused in the manufacturing process, that sub-component reuse shall be clearly communicated to the customer in the concession or deviation permit.
The organization shall maintain a record of the expiration date or quantity authorized under concession. The organization shall also ensure compliance with the original or
superseding specifications and requirements when the authorization expires. Material shipped under concession shall be properly identified on each shipping container (this applies equally to purchased product). The organization shall approve any requests from suppliers before submission to the customer.</t>
  </si>
  <si>
    <t>Aprovação Peça</t>
  </si>
  <si>
    <t>6.1 Processo de Aprovação do Produto</t>
  </si>
  <si>
    <t>8.3.4.4 - Processo de aprovação do produto
A organização deve estabelecer, implementar e manter um processo de aprovação do produto e da manufatura em conformidade com os requisitos definidos pelo(s) cliente(s).
A organização deve aprovar produtos e serviços providos externamente de acordo com a ISO 9001, Seção 8.4.3, antes da submissão da aprovação de sua peça para o cliente.
A organização deve obter uma aprovação de produto documentada antes da expedição, se requerido pelo cliente. Deve ser retido registro de tal aprovação.
NOTA: Aprovação do produto deveria ser subsequente à verificação do processo de manufatura.</t>
  </si>
  <si>
    <t>6.2 Especificações de Engenharia</t>
  </si>
  <si>
    <t>7.5.3.2.2 - Especificações de engenharia
A organização deve ter um processo documentado descrevendo a análise crítica, distribuição e implementação de todas as normas/especificações de engenharia do cliente e as revisões relacionadas, baseado nas programações do cliente, conforme requerido.
Quando uma mudança de norma/especificação de engenharia resultar em mudança do projeto do produto consulte os requisitos da ISO 9001, Seção 8.3.6. Quando uma mudança de norma/especificação de engenharia resultar em uma mudança do processo de realização de produto consulte os requisitos na Seção 8.5.6.1. A organização deve manter um registro da data na qual cada mudança é implementada na produção. A implementação deve incluir os documentos atualizados.
A análise crítica deveria ser concluída dentro de 10 dias úteis após o recebimento da notificação de mudança de normas/especificações de engenharia.
NOTA Uma mudança em tais normas/especificações pode requerer um registo atualizado da aprovação da peça de produção do cliente quando estas especificações são referenciadas no registro de projeto, ou se elas afetam documentos do processo de aprovação de peça de produção, como o plano de controle, a análise de risco (tais como FMEAs), etc.
8.4.2.2 - Requisitos estatutários e regulamentares
A organização deve documentar seus processos para assegurar que produtos, processos e serviços comprados, estejam em conformidade com os requisitos estatutários e regulamentares atualmente aplicáveis do país de recebimento, do país de expedição e do país de destino identificado pelo cliente, se fornecido.
Se o cliente definir controles especiais para certos produtos com requisitos estatutários e regulamentares, a organização deve assegurar que eles estejam implementados e mantidos como definido, incluindo nos fornecedores.
8.4.2.3.1 - Software relacionado a produto automotivo ou produtos automotivos com software embarcado 
A organização deve requerer a seus fornecedores de software automotivo relacionados com o produto, ou produtos automotivos com software embarcado, implementar e manter um processo de garantia da qualidade de software para seus produtos.
Uma metodologia de avaliação do desenvolvimento de software deve ser utilizada para avaliar o processo de desenvolvimento de software do fornecedor. Usando a priorização baseada em risco e potencial impacto ao cliente, a organização deve requerer que o fornecedor retenha informações documentadas de uma auto avaliação da capacidade (capability) de desenvolvimento de software.</t>
  </si>
  <si>
    <t>6.3 Processos de monitoramento e Medição do processo de manufatura</t>
  </si>
  <si>
    <t>9.1.1.1 - Processos de monitoramento e medição da manufatura
A organização deve realizar estudos de processo em todos os novos processos de manufatura (incluindo montagem ou sequenciamento) para verificar a capacidade (Capability) do processo e para fornecer entradas adicionais para o controle do processo, incluindo aquelas para características especiais.
NOTA Para alguns processos de manufatura, pode não ser possível demonstrar a conformidade do produto através da capacidade (Capability) do processo. Para estes processos, podem ser utilizados métodos alternativos tais como a conformidade do lote com a especificação.
A organização deve manter os resultados da capacidade (Capability) ou desempenho do processo de manufatura, de acordo com o especificado pelos requisitos do processo de aprovação de peça do cliente. A organização deve verificar que o fluxograma do processo, PFMEA e plano de controle estão implementados, incluindo a aderência ao seguinte:
a) técnicas de medição;
b) planos de amostragem;
c) critério de aceitação;
d) registros dos valores de medição reais e/ou resultados de teste para dados por variáveis;
e) planos de reação e processo de escalonamento, quando os critérios de aceitação não são atendidos.
Os eventos significativos do processo tais como a mudança de ferramenta ou reparo de máquina. Devem ser registrados e retidos como informação documentada.
A organização deve iniciar um plano de reação indicado no plano de controle e avaliado em relação ao impacto na conformidade com as especificações das características que são estatisticamente não capazes ou são instáveis. Estes planos de reação devem incluir a contenção do produto e inspeção 100%, conforme o caso. Um plano de ação corretiva deve ser desenvolvido e implementado pela organização, indicando as ações específicas, o prazo e as responsabilidades atribuídas, para assegurar que o processo se torne estável e estatisticamente capaz. Os planos devem ser analisados criticamente com o cliente e aprovados pelo mesmo, quando requerido-
A organização deve manter registos das datas que foram efetivadas as mudanças do processo.</t>
  </si>
  <si>
    <t>6.4 Analise Sistema de Medição</t>
  </si>
  <si>
    <t>7.1.5.1.1 - Análise do sistema de medição
Estudos estatísticos devem ser conduzidos para analisar a variação presente nos resultados de cada tipo de sistema de inspeção, medição e de equipamento teste identificado no plano de controle- Os métodos analíticos e os critérios de aceitação usados devem estar em conformidade com aqueles dos manuais de referência de análise dos sistemas de medição. Outros métodos analíticos e os critérios de aceitação podem ser usados se aprovado pelo cliente.
Registros de aceitação do cliente de métodos alternativos devem ser retidos juntamente com os resultados das análises alternativas dos sistemas de medição (ver Seção 9.1.1.1).
NOTA Priorização dos estudos de MSA deveria focar em características críticas ou especiais do produto ou processo.</t>
  </si>
  <si>
    <t>6.5 Registros de Calibração e verificação</t>
  </si>
  <si>
    <t>7.1.5.2.1 - Registros de calibração/verificação
A organização deve ter um processo documentado para o gerenciamento dos registros de calibração/verificação. Devem ser retidos os registros das atividades de calibração/verificação para todos os dispositivos de medição e equipamentos de medição e teste (incluindo equipamentos relevantes de propriedade dos empregados para a medição, equipamentos de propriedade do cliente ou equipamentos de propriedade do fornecedor no site) necessários para fornecer evidências de conformidade com os requisitos internos, requisitos legais e regulamentares e requisitos definidos pelo cliente.
A organização deve assegurar que as atividades de calibração/verificação e registros devem incluir os seguintes detalhes:
a) revisões posteriores às mudanças de engenharia que impactam os sistemas de medição;
b) qualquer leitura fora das especificações, conforme recebido para calibração/verificação;
c) uma avaliação do risco do uso pretendido do produto, causado pela condição fora das especificações;
d) quando uma parte do equipamento de inspeção, medição e teste for encontrada fora de calibração ou defeituosa durante sua verificação ou calibração planejada ou durante seu uso, a informação documentada sobre a validade dos resultados das medições anteriores obtidas com esta parte do equipamento de inspeção, medição e teste devem ser retidas, incluindo a última data padrão de calibração associada e a próxima data no relatório de calibração;
e) notificação ao cliente se produto ou material suspeito foi expedido;
f) declarações de conformidade com a especificação após a calibração/verificação;
g) verificação de que a versão do software usada para controle do produto e processo está como especificado:
h) registros das atividades de calibração e manutenção para todos os dispositivos de medição (incluindo equipamentos de propriedade dos empregados, equipamentos de propriedade do cliente ou equipamentos de propriedade do fornecedor no site);
i) verificação de software relacionado à produção usado para o controle de produto e processo (incluindo o software instalado nos equipamentos de propriedade dos empregados, equipamentos de propriedade do cliente ou equipamentos de propriedade do fornecedor no site).</t>
  </si>
  <si>
    <t>6.6 Controle de Mudanças e controle de notificações de mudança</t>
  </si>
  <si>
    <t>8.5.6.1 - Controle de mudanças - suplemento
A organização deve ter um processo documentado para controlar e reagir às mudanças que impactam a realização do produto. Os efeitos de qualquer mudança, incluindo aquelas mudanças causadas pela organização, pelo cliente ou qualquer fornecedor, devem ser avaliados.
A organização deve:
a) definir as atividades de verificação e validação para assegurar a conformidade com os requisitos do cliente;
b) validar as mudanças antes da implementação;
c) documentar a evidência da análise de riscos relacionada;
d) reter registos de verificação e validação.
Mudanças, incluindo as efetuadas nos fornecedores, deveriam requerer uma corrida piloto de produção para verificação das mudanças (tais como, mudanças no projeto da peça, local de manufatura ou processo de manufatura) para validar o impacto de quaisquer mudanças no processo de manufatura.
Quando requerido pelo cliente, a organização deve:
e) notificar o cliente de quaisquer mudanças de realização do produto planejadas após a aprovação mais recente do produto;
f) O obter aprovação documentada, antes da implementação da mudança;
g) completar os requisitos adicionais de verificação ou identificação, tais como a corrida piloto de produção e validação do novo produto.</t>
  </si>
  <si>
    <t>8.5.6.1.1 - Mudança temporária nos controles do processo
A organização deve identificar, documentar e manter uma lista dos controles de processo, incluindo a inspeção, medição, teste e dispositivos à prova de erro, que inclua o controle primário do processo e os métodos aprovados de back-up ou alternativos.
A organização deve documentar o processo que gerencia o uso de métodos alternativos de controle. A organização deve incluir neste processo, baseado na análise de risco (tal como, FMEA), a severidade e as aprovações internas a serem obtidas antes da implementação do método de controle de produção alternativo.
Antes da expedição do produto que foi inspecionado ou testado usando o método alternativo, se requerido, a organização deve obter aprovação do(s) cliente(s). A organização deve manter e periodicamente analisar criticamente, a lista de métodos alternativos de controle de processo aprovados que são referenciados no plano de controle.
Instruções de trabalho padrão devem estar disponíveis para cada método de controle de processo alternativo. A organização deve analisar criticamente a operação dos controles alternativos do processo, no mínimo diariamente, para verificar a implementação do trabalho padronizado com o objetivo de retornar ao processo padrão, conforme definido pelo plano de controle, assim que possível. Exemplos de métodos incluem, mas não se limitam ao seguinte:
a) auditorias diárias focadas na qualidade (por exemplo, auditorias escalonadas de processo, conforme o caso);
b) reuniões diárias de liderança.
A verificação da reinicialização é documentada por um período definido, baseada na severidade e confirmação de que todas as características do dispositivo à prova de erros ou do processo estão efetivamente restabelecidos.
A organização deve implementar a rastreabilidade de todos os produtos produzidos enquanto quaisquer dispositivos de controle de processos ou processos alternativos estejam sendo usados (por exemplo, a verificação e a retenção da primeira peça e da última peça de cada turno).</t>
  </si>
  <si>
    <t>Responsabilidade de Gestão</t>
  </si>
  <si>
    <t>7.1 Processo de monitoramento</t>
  </si>
  <si>
    <t>5.1.1.2 - Eficácia e eficiência do processo
A alta direção deve analisar criticamente os processos de realização do produto e os processos de suporte para avaliar e melhorar as suas eficácia e eficiência. Os resultados das atividades de análise crítica do processo devem ser incluídos como entrada para a análise crítica da direção (ver Seção 9.3.2.1)</t>
  </si>
  <si>
    <t>7.2 Objetivos da Qualidade</t>
  </si>
  <si>
    <t>6.2.1 - The organization shall establish quality objectives at relevant functions, levels and processes needed for the quality management system.
The quality objectives shall:
a) be consistent with the quality policy;
b) be measurable;
c) take into account applicable requirements;
d) be relevant to conformity of products and services and to enhancement of customer satisfaction;
e) be monitored;
f) be communicated;
g) be updated as appropriate.
The organization shall maintain documented information on the quality objectives.
6.2.2 - When planning how to achieve its quality objectives, the organization shall determine:
a) what will be done;
b) what resources will be required;
c) who will be responsible;
d) when it will be completed;
e) how the results will be evaluated.</t>
  </si>
  <si>
    <t xml:space="preserve">6.2.2.1 - Quality objectives and planning to achieve them – supplemental
Top management shall ensure that quality objectives to meet customer requirements are defined, established, and maintained for relevant functions, processes, and levels throughout the organization.
The results of the organization´s review regarding interested parties and their relevant requirements shall be considered when the organization establishes its annual (at a minimum) quality objectives and related performance targets (internal and external).
6.2.2 Ao planejar como alcançar seus objetivos da qualidade, a organização deve determinar:
a) o que será feito;
b) quais recursos serão requeridos;
c) quem será responsável;
d) quando isso será concluído;
e) como os resultados serão avaliados.
</t>
  </si>
  <si>
    <t>7.3 Responsabilidades para qualidade</t>
  </si>
  <si>
    <t>5.3.2 - Responsabilidade e autoridade pelos requisitos do produto e ações corretivas
A alta direção deve assegurar que:
a) pessoal responsável pela conformidade aos requisitos do produto tenham autoridade para parar a expedição e parar a produção para corrigir problemas de qualidade;
NOTA Devido ao projeto do processo em algumas indústrias, pode ser que não seja sempre possível parar a produção imediatamente. Neste caso, o lote afetado deve ser contido e a expedição ao cliente impedida.
b) pessoal com autoridade e responsabilidade por ações corretivas seja prontamente informado sobre produtos ou processos que não estejam em conformidade com os requisitos, para assegurar que o produto não conforme não seja expedido para o cliente e que todo produto potencialmente não conforme seja identificado e contido;
c) as operações de produção em todos os turnos sejam supervisionadas com o pessoal encarregado por, ou com responsabilidade delegada para, garantir a conformidade com os requisitos do produto.</t>
  </si>
  <si>
    <t>7.4 Representante do cliente</t>
  </si>
  <si>
    <t>7.5 Gestão do sistema de performance da qualidade</t>
  </si>
  <si>
    <t>9.3.1.1 - Análise crítica da direção - suplemento
A análise crítica da direção deve ser conduzida pelo menos anualmente. A frequência da(s) análise(s) crítica(s) da direção deve ser aumentada com base no risco em relação a conformidade com os requisitos do cliente resultantes de mudanças internas ou externas impactando o sistema de gestão da qualidade e questões relacionadas ao desempenho.</t>
  </si>
  <si>
    <t>7.6 Análise Crítica</t>
  </si>
  <si>
    <t>9.3.2.1 - Entradas da análise crítica da direção - suplemento
Entrada para análise crítica da direção deve incluir:
a) custo de má qualidade (custo de não conformidades internas e externas);
b) medições da eficácia do processo;
e) medições da eficiência do processo;
d) conformidade do produto;
e) avaliações da viabilidade de manufatura feitas para mudanças de operações existentes e para novas instalações ou novos produtos (ver Seção 7.1.3.1);
f) satisfação do cliente (ver ISO 9001, Seção 9.1.2);
g) análise crítica do desempenho em relação aos objetivos de manutenção;
h) desempenho da garantia (onde aplicável);
i) análise crítica dos indicadores do cliente (onde aplicável);
j) identificação de falhas de campo potenciais identificadas através da análise de risco (tal como FMEA);
k) falhas de campo reais e seu impacto sobre a segurança ou o ambiente-</t>
  </si>
  <si>
    <t>7.7 Responsabilidade Corporativa</t>
  </si>
  <si>
    <t>5.1.1.1 - Responsabilidade corporativa
A organização deve definir e implementar politicas de responsabilidade corporativa, incluindo, no mínimo, uma política antisuborno, um código de conduta dos colaboradores e uma política de escalação sobre ética ("politica de delação").</t>
  </si>
  <si>
    <t xml:space="preserve"> Gestão de Riscos</t>
  </si>
  <si>
    <t>8.1 Gestão de Riscos</t>
  </si>
  <si>
    <t>6.1.2.1 - Análise de risco
A organização deve incluir na sua análise de risco, no mínimo, as lições aprendidas com o recall de produto, auditorias de produto, reparos e retornos de campo, reclamações, sucata e retrabalho.
A organização deve reter informações documentadas como evidência dos resultados da análise de risco.
6.1.2.2 - Ação preventiva
A organização deve determinar e implementar ações para eliminar as causas de não conformidades potenciais, a fim de evitar a sua ocorrência. As ações preventivas devem ser apropriadas a severidade dos problemas potenciais.
A organização deve estabelecer um processo para diminuir o impacto dos efeitos negativos do risco, incluindo o seguinte:
a) determinação de não conformidades potenciais e suas causas;
b) avaliação da necessidade de ações para impedir a ocorrência de não conformidades;
c) determinação e implementação de ações necessárias;
d) informação documentada das ações tomadas;
e) análise crítica da eficácia das ações preventivas tomadas;
f) utilização das lições aprendidas para impedir a recorrência em processos similares (ver ISO 9001, Seção 7.1.6).</t>
  </si>
  <si>
    <t>8.2 Planos de Contingência</t>
  </si>
  <si>
    <t>6.1.2.3 - Planos de contingência
A organização deve:
a) identificar e avaliar os riscos internos e externos para todos os processos de manufatura e equipamentos de infraestrutura essenciais para manter as saídas da produção e assegurar que os requisitos do cliente sejam atendidos;
b) definir planos de contingência de acordo com o risco e o impacto ao cliente;
c) preparar planos de contingência para continuidade do fornecimento em caso de qualquer um dos seguintes eventos: falhas em equipamentos chave (ver Seção 8.5.6.1.1); interrupção dos produtos, processos e serviços providos externamente; desastres naturais recorrentes; fogo; interrupções das utilidades; falta de mão de obra; ou rupturas na infraestrutura;
d) incluir, como um suplemento para os planos de contingência, um processo de notificação ao cliente e outras partes interessadas da extensão e da duração de qualquer situação que impacte as operações do cliente;
e) testar periodicamente os planos de contingência em relação a sua eficácia (por exemplo, simulações, conforme apropriado);
f) conduzir análise crítica do plano de contingência (no mínimo anualmente) usando uma equipe multidisciplinar incluindo a alta direção e atualizar conforme necessário;
g) documentar os planos de contingência e reter informações documentadas descrevendo quaisquer revisões, incluindo a(o) pessoa(l) que autorizou a(s) mudança(s).
Os planos de contingência devem incluir disposições para validar que o produto manufaturado continua a atender as especificações do cliente após o reinício da produção seguida de uma emergência em que a produção foi interrompida e se os processos normais de parada não foram seguidos.</t>
  </si>
  <si>
    <t>Segurança</t>
  </si>
  <si>
    <t>4.4.1.2 - Segurança do produto
A organização deve ter processos documentados para a gestão da segurança do produto relacionados a produtos e processos de manufatura, que devem incluir, mas não se limitar ao seguinte, onde aplicável:
a) identificação pela organização dos requisitos estatutários e regulamentares de segurança dos produtos;
b) notificação do cliente dos requisitos no item a);
c) aprovações especiais para FMEA de projeto;
d) identificação das características de segurança relacionadas ao produto;
e) identificação e controles das características de segurança relacionadas com o produto e no ponto de manufatura;
f) aprovação especial de planos de controle e FMEAs de processo;
g) planos de reação (ver Seção 9.1.1.1);
h) responsabilidades definidas, definição de processo de escalonamento e fluxo de informação, incluindo a alta direção e a notificação ao cliente;
i) treinamento identificado pela organização ou pelo cliente para o pessoal envolvido na segurança do produto relacionados a produtos e aos processos de manufatura associados;
j) mudanças de produto ou processo devem ser aprovadas antes da implementação, incluindo a avaliação dos efeitos potenciais na segurança do produto a partir de mudanças de processo e produto (ver ISO 9001, Seção 8.3.6);
k) transferência de requisitos relacionados a segurança do produto ao longo de toda a cadeia de fornecimento, incluindo fontes designadas pelo cliente (ver Seção 8.4.3.1
I) rastreabilidade de produto por lote manufaturado (no mínimo) ao longo da cadeia de fornecimento (ver Seção 8.5.2.1);
m) lições aprendidas para introdução de novos produtos
NOTA: Aprovação especial é uma aprovação adicional pela função (tipicamente o cliente) que é responsável por aprovar tais documentos com conteúdo relacionado à segurança.</t>
  </si>
  <si>
    <t>Resultado Auditoria MAQMSR</t>
  </si>
  <si>
    <t>Data:</t>
  </si>
  <si>
    <t>Resultados da Auditoria</t>
  </si>
  <si>
    <t>NÂO</t>
  </si>
  <si>
    <t>PLANOS DE CONTROLE</t>
  </si>
  <si>
    <t>ABORDAGEM  DO PROCESSO</t>
  </si>
  <si>
    <t>PERFORMANCE</t>
  </si>
  <si>
    <t>AUDITORIA INTERNA</t>
  </si>
  <si>
    <t>CONTROLE DE NÃO CONFORMIDADE</t>
  </si>
  <si>
    <t>APROVAÇÃO PEÇA</t>
  </si>
  <si>
    <t>RESPONSABILIDADE DE GESTÃO</t>
  </si>
  <si>
    <t>GESTÃO DE RISCO</t>
  </si>
  <si>
    <t>SEGURANÇA</t>
  </si>
  <si>
    <t>Anexos</t>
  </si>
  <si>
    <t>Normativa</t>
  </si>
  <si>
    <t xml:space="preserve">Anexo A: Plano de Controle
A.1 Fases do plano de controle
Um plano de controle cobre três fases distintas, como apropriado:
a) Protótipo: uma descrição das medições dimensionais, testes de material e de desempenho que irão ocorrer durante a construção do protótipo. A organização deve ter um plano de controle de protótipo, se requerido pelo cliente.
b) Pré-lançamento: uma descrição das medições dimensionais. testes de material e de desempenho que ocorrem após o protótipo e antes da produção regular. O pré-lançamento é definido como uma fase da produção no processo de realização do produto que pode ser necessária após a construção do protótipo.
c) Produção: documentação das características de produto/processo, controles de processo, testes e sistemas de medição que ocorrem durante a produção em massa.
Os planos de controle são estabelecidos no nível de número da peça (part number); mas em muitos casos, os planos de controle por família podem cobrir uma série de peças similares produzidas usando um processo comum. Os planos de controle são uma saída do plano da qualidade.
NOTA 1 É recomendável que a organização requeira de seus fornecedores que atendam os requisitos deste Anexo.
NOTA 2 Para alguns materiais a granel, os planos de controle não listam a maioria das informações de produção. Esta informação pode ser encontrada nos detalhes de formulação/receita do lote correspondente.
</t>
  </si>
  <si>
    <t xml:space="preserve">A.2 - Elementos do plano de controle
Um plano de controle inclui, no mínimo, o seguinte conteúdo:
Dados gerais
a) número do plano de controle
b) data de emissão e data de revisão, quando houver
c) informação do cliente (ver requisitos do cliente)
d) nome da organização/designação do site
e) número(s) da peça
f) nome da peça/descrição
g) nível de mudança de engenharia
h) fase coberta (protótipo, pré-lançamento, produção)
i) contato chave
j) número da etapa da peça/processo
k) nome do processo/descrição da operação
I) grupo funcional/responsável da área
Controle do produto
a) características especiais relacionadas com o produto
b) outras características para controle (número, produto ou processo)
c) especificação/tolerância
</t>
  </si>
  <si>
    <t xml:space="preserve">Controle do processo
a) parâmetros do processo (incluindo os ajustes do processo e tolerâncias)
b) características especiais relacionadas com o processo
c) máquinas, gabaritos. Dispositivos, ferramentas para manufatura (incluindo identificadores como apropriado)
Métodos
a) técnica de avaliação da medição
b) prova de erro
c) tamanho e frequência da amostra
d) método de controle
Plano de reação
a) plano de reação (incluso ou referenciado)
</t>
  </si>
  <si>
    <t xml:space="preserve">ANEXO B: Bibliografia - suplementar automotiva
Auditoria interna
 AIAG
CQI-8 Processo de Auditoria Escalonada
CQI-9 Processo Especial: Avaliação do Sistema de Tratamento Térmico
CQI-11 Processo Especial: Avaliação do Sistema de Deposição
CQI-12 Processo Especial: Avaliação do Sistema de Revestimento
CQI-15 Processo Especial: Avaliação do Sistema de Soldagem
CQI-17 Processo Especial: Avaliação do Sistema de Soldagem de Componentes Elétricos
CQI-23 Processo Especial: Avaliação do Sistema de Moldagem de Polímeros
CQI-27 Processo Especial: Avaliação do Sistema de Fundição
 ANFIA
AQ 008 Auditoria de Processo
 FIEV
V2.0 Manual de Auditoria do Processo de Produção
 IATF
Guia do Auditor para a IATF 16949
 VDA
Volume 6 parte 3 Auditoria de Processo
Volume 6 parte 5 Auditoria de Produto
</t>
  </si>
  <si>
    <t>Não Conformidade e Ação Corretiva
 AIAG
CQI-14 Diretrizes para a Gestão da Garantia Automotiva
CQI-20 Resolução Eficaz de Problemas Guia Practitioner
 VDA
Volume “Norma de auditoria da análise de falha de campo"
Volume “Análise de falhas de campo"
Análise do sistema de medição
 AIAG
Análise do Sistema de Medição (MSA)
 ANFIA
AQ 024 MSA Análise do Sistema de Medição
 VDA
Volume 5 “Capacidade (Capability) do Sistema de Medição"
Aprovação do produto
 AIAG
Processo de Aprovação de Peça de Produção (PPAP)</t>
  </si>
  <si>
    <t>VDA
Volume 2 Aprovação do processo de produção e do produto (PPA)
Volume 19 Parte 1 (“Inspeção de Limpeza Técnica - Contaminação por Partículas na Funcionalidade de Componentes Automotivos Relevantes”)
Volume 19 Parte 2 (“Limpeza técnica em montagem - Ambiente, Logística. Pessoal e Equipamento de Montagem”)
Projeto do produto
 AIAG
APQP e Plano de Controle
CQI-24 Análise Crítica de Projeto Baseado em Modos de Falha (Guia de Referência do DRBFM)
Análise dos Modo de Falha e dos Efeitos Potencial (FMEA)
 ANFIA
AQ 009 FMEA
AQ 014 Manual de Projeto de Experimentos
AQ 025 Guia de Confiabilidade
 VDA
Volume 4 Capitulo de FMEA de Produto e Processo
Volume VDA-RGA "Asseguramento do Nível de Maturidade para Peças Novas”
Volume “Processo de Produção Robusto"
Volume de Características Especiais (SC)</t>
  </si>
  <si>
    <t>Controle de produção
 AIAG
MMOG/LE Guia Operacional de Gestão de Materiais /Avaliação de Logística
 SMMT
Implantação do Trabalho Padronizado
Administração do Sistema de gestão da qualidade
 ANFIA
 026 Gerenciamento e melhoria do processo
 IATF
Regras para obtenção e manutenção do reconhecimento da IATF
Análise de risco
 VDA
Volume 4 "Fichário" (auxílios básicos. análises de risco, métodos e modelos de processo)
Avaliação do Processo de Software
 Modelo de Maturidade de Capacidade (capability) - Integração (CMMI)
 VDA
SPlCE Automotivo (Software de Melhoria do Processo e Determinação da Capacidade (capability))</t>
  </si>
  <si>
    <t>Ferramentas estatísticas
 AIAG
Controle Estatístico do Processo (CEP)
 ANFlA
AQ 011 CEP
Gestão da Qualidade do fornecedor
 AIAG
CQI-19 Diretrizes do Processo de Gestão do Subfornecedor
 IATF
Requisitos Mínimos de Sistema de Gestão da Qualidade Automotivo para Subfornecedores (MAQMSR)
Saúde e Segurança
 ISO
ISO 45001 Sistema de gestão de segurança e saúde ocupacional.</t>
  </si>
  <si>
    <t>Item</t>
  </si>
  <si>
    <t>9.1 Produtos de Segurança</t>
  </si>
  <si>
    <t>Ações</t>
  </si>
  <si>
    <t>Prazo</t>
  </si>
  <si>
    <t>Responsabilidade</t>
  </si>
  <si>
    <t>Eficácia</t>
  </si>
  <si>
    <t>Plano de Ação</t>
  </si>
  <si>
    <t>Auditoria de requesitos mínimos  para desenvolvimento de fornecedores para implementação da IATF 16949.</t>
  </si>
  <si>
    <t>Número do Fornecedor</t>
  </si>
  <si>
    <t>Fornecedor: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</si>
</sst>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0"/>
      <name val="Arial"/>
      <family val="2"/>
    </font>
    <font>
      <b/>
      <sz val="26"/>
      <color rgb="FF16365C"/>
      <name val="Arial"/>
      <family val="2"/>
    </font>
    <font>
      <b/>
      <sz val="20"/>
      <name val="Arial"/>
      <family val="2"/>
    </font>
    <font>
      <sz val="10"/>
      <name val="Arial"/>
      <family val="2"/>
    </font>
    <font>
      <sz val="10"/>
      <color rgb="FF16365C"/>
      <name val="Arial"/>
      <family val="2"/>
    </font>
    <font>
      <sz val="11"/>
      <name val="Arial"/>
      <family val="2"/>
    </font>
    <font>
      <sz val="12"/>
      <name val="Arial"/>
      <family val="2"/>
    </font>
    <font>
      <b/>
      <sz val="12"/>
      <name val="Arial"/>
      <family val="2"/>
    </font>
    <font>
      <sz val="10"/>
      <color rgb="FFFF0000"/>
      <name val="Arial"/>
      <family val="2"/>
    </font>
    <font>
      <b/>
      <sz val="20"/>
      <color rgb="FFFFFFFF"/>
      <name val="Arial"/>
      <family val="2"/>
    </font>
    <font>
      <sz val="24"/>
      <name val="Arial"/>
      <family val="2"/>
    </font>
    <font>
      <sz val="14"/>
      <name val="Arial"/>
      <family val="2"/>
    </font>
    <font>
      <sz val="11"/>
      <color rgb="FF000000"/>
      <name val="Arial"/>
      <family val="2"/>
    </font>
    <font>
      <b/>
      <sz val="16"/>
      <color rgb="FFFFFFFF"/>
      <name val="Arial"/>
      <family val="2"/>
    </font>
    <font>
      <b/>
      <sz val="12"/>
      <color rgb="FFFFFFFF"/>
      <name val="Arial"/>
      <family val="2"/>
    </font>
    <font>
      <b/>
      <sz val="16"/>
      <name val="Arial"/>
      <family val="2"/>
    </font>
    <font>
      <sz val="11"/>
      <color theme="0" tint="-0.34998626667073579"/>
      <name val="Calibri"/>
      <family val="2"/>
      <scheme val="minor"/>
    </font>
  </fonts>
  <fills count="10">
    <fill>
      <patternFill patternType="none"/>
    </fill>
    <fill>
      <patternFill patternType="gray125"/>
    </fill>
    <fill>
      <patternFill patternType="solid">
        <fgColor rgb="FFFFFFFF"/>
        <bgColor rgb="FF000000"/>
      </patternFill>
    </fill>
    <fill>
      <patternFill patternType="solid">
        <fgColor rgb="FFCCCCFF"/>
        <bgColor rgb="FF000000"/>
      </patternFill>
    </fill>
    <fill>
      <patternFill patternType="solid">
        <fgColor rgb="FF0000FF"/>
        <bgColor rgb="FF000000"/>
      </patternFill>
    </fill>
    <fill>
      <patternFill patternType="solid">
        <fgColor rgb="FFC0C0C0"/>
        <bgColor rgb="FF000000"/>
      </patternFill>
    </fill>
    <fill>
      <patternFill patternType="solid">
        <fgColor rgb="FF538DD5"/>
        <bgColor rgb="FF000000"/>
      </patternFill>
    </fill>
    <fill>
      <patternFill patternType="solid">
        <fgColor rgb="FFD9D9D9"/>
        <bgColor rgb="FF000000"/>
      </patternFill>
    </fill>
    <fill>
      <patternFill patternType="solid">
        <fgColor theme="4" tint="0.39997558519241921"/>
        <bgColor indexed="64"/>
      </patternFill>
    </fill>
    <fill>
      <patternFill patternType="solid">
        <fgColor theme="0"/>
        <bgColor indexed="64"/>
      </patternFill>
    </fill>
  </fills>
  <borders count="24">
    <border>
      <left/>
      <right/>
      <top/>
      <bottom/>
      <diagonal/>
    </border>
    <border>
      <left/>
      <right/>
      <top/>
      <bottom style="thin">
        <color rgb="FF1F497D"/>
      </bottom>
      <diagonal/>
    </border>
    <border>
      <left/>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rgb="FF1F497D"/>
      </bottom>
      <diagonal/>
    </border>
    <border>
      <left/>
      <right style="thin">
        <color indexed="64"/>
      </right>
      <top/>
      <bottom style="thin">
        <color rgb="FF1F497D"/>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6" fillId="0" borderId="0"/>
    <xf numFmtId="0" fontId="6" fillId="0" borderId="0"/>
  </cellStyleXfs>
  <cellXfs count="197">
    <xf numFmtId="0" fontId="0" fillId="0" borderId="0" xfId="0"/>
    <xf numFmtId="0" fontId="4" fillId="2" borderId="0" xfId="0" applyFont="1" applyFill="1" applyBorder="1"/>
    <xf numFmtId="0" fontId="5" fillId="2" borderId="1" xfId="0" applyFont="1" applyFill="1" applyBorder="1" applyAlignment="1" applyProtection="1">
      <alignment horizontal="right" vertical="center"/>
    </xf>
    <xf numFmtId="0" fontId="4" fillId="2" borderId="1" xfId="0" applyFont="1" applyFill="1" applyBorder="1" applyAlignment="1" applyProtection="1">
      <alignment horizontal="right" vertical="center" wrapText="1"/>
    </xf>
    <xf numFmtId="0" fontId="4" fillId="0" borderId="0" xfId="0" applyFont="1" applyFill="1" applyBorder="1"/>
    <xf numFmtId="0" fontId="4" fillId="2" borderId="0" xfId="0" applyFont="1" applyFill="1" applyBorder="1" applyProtection="1"/>
    <xf numFmtId="0" fontId="7" fillId="2" borderId="0" xfId="2" applyFont="1" applyFill="1" applyBorder="1" applyAlignment="1" applyProtection="1">
      <alignment wrapText="1"/>
    </xf>
    <xf numFmtId="0" fontId="7" fillId="2" borderId="0" xfId="2" applyFont="1" applyFill="1" applyBorder="1" applyAlignment="1" applyProtection="1">
      <alignment horizontal="right" wrapText="1"/>
    </xf>
    <xf numFmtId="14" fontId="8" fillId="3" borderId="0" xfId="2" applyNumberFormat="1" applyFont="1" applyFill="1" applyBorder="1" applyAlignment="1" applyProtection="1">
      <alignment horizontal="left" wrapText="1"/>
      <protection locked="0"/>
    </xf>
    <xf numFmtId="0" fontId="1" fillId="2" borderId="0" xfId="0" applyFont="1" applyFill="1" applyBorder="1"/>
    <xf numFmtId="0" fontId="4" fillId="2" borderId="0" xfId="0" applyFont="1" applyFill="1" applyBorder="1" applyAlignment="1">
      <alignment horizontal="right"/>
    </xf>
    <xf numFmtId="0" fontId="7" fillId="2" borderId="0" xfId="2" applyFont="1" applyFill="1" applyBorder="1" applyAlignment="1">
      <alignment wrapText="1"/>
    </xf>
    <xf numFmtId="0" fontId="7" fillId="2" borderId="0" xfId="2" applyFont="1" applyFill="1" applyBorder="1" applyAlignment="1" applyProtection="1">
      <alignment horizontal="right" vertical="center" wrapText="1"/>
    </xf>
    <xf numFmtId="0" fontId="7" fillId="2" borderId="0" xfId="2" applyFont="1" applyFill="1" applyBorder="1" applyAlignment="1" applyProtection="1">
      <alignment horizontal="right" vertical="top" wrapText="1"/>
    </xf>
    <xf numFmtId="0" fontId="8" fillId="3" borderId="3" xfId="2" applyFont="1" applyFill="1" applyBorder="1" applyAlignment="1" applyProtection="1">
      <alignment horizontal="left" wrapText="1"/>
      <protection locked="0"/>
    </xf>
    <xf numFmtId="0" fontId="7" fillId="2" borderId="0" xfId="2" applyFont="1" applyFill="1" applyBorder="1" applyAlignment="1">
      <alignment horizontal="right" wrapText="1"/>
    </xf>
    <xf numFmtId="0" fontId="7" fillId="0" borderId="0" xfId="2" applyFont="1" applyFill="1" applyBorder="1" applyAlignment="1">
      <alignment wrapText="1"/>
    </xf>
    <xf numFmtId="0" fontId="8" fillId="3" borderId="3" xfId="2" quotePrefix="1" applyFont="1" applyFill="1" applyBorder="1" applyAlignment="1" applyProtection="1">
      <alignment horizontal="left" wrapText="1"/>
      <protection locked="0"/>
    </xf>
    <xf numFmtId="0" fontId="7" fillId="2" borderId="0" xfId="2" applyFont="1" applyFill="1" applyBorder="1" applyAlignment="1" applyProtection="1">
      <alignment vertical="top" wrapText="1"/>
    </xf>
    <xf numFmtId="0" fontId="8" fillId="3" borderId="4" xfId="2" applyFont="1" applyFill="1" applyBorder="1" applyAlignment="1" applyProtection="1">
      <alignment wrapText="1"/>
      <protection locked="0"/>
    </xf>
    <xf numFmtId="0" fontId="8" fillId="3" borderId="5" xfId="2" applyFont="1" applyFill="1" applyBorder="1" applyAlignment="1" applyProtection="1">
      <alignment horizontal="left" wrapText="1"/>
      <protection locked="0"/>
    </xf>
    <xf numFmtId="0" fontId="8" fillId="2" borderId="6" xfId="2" applyFont="1" applyFill="1" applyBorder="1" applyAlignment="1" applyProtection="1">
      <alignment horizontal="left" wrapText="1"/>
      <protection locked="0"/>
    </xf>
    <xf numFmtId="0" fontId="3" fillId="2" borderId="9" xfId="1" applyFont="1" applyFill="1" applyBorder="1" applyAlignment="1" applyProtection="1">
      <alignment horizontal="right" vertical="center" wrapText="1"/>
    </xf>
    <xf numFmtId="0" fontId="4" fillId="2" borderId="9" xfId="0" applyFont="1" applyFill="1" applyBorder="1"/>
    <xf numFmtId="0" fontId="3" fillId="2" borderId="10" xfId="1" applyFont="1" applyFill="1" applyBorder="1" applyAlignment="1" applyProtection="1">
      <alignment horizontal="right" vertical="center"/>
    </xf>
    <xf numFmtId="0" fontId="4" fillId="2" borderId="12" xfId="0" applyFont="1" applyFill="1" applyBorder="1" applyAlignment="1" applyProtection="1">
      <alignment horizontal="right" vertical="center" wrapText="1"/>
    </xf>
    <xf numFmtId="0" fontId="1" fillId="2" borderId="13" xfId="2" applyFont="1" applyFill="1" applyBorder="1"/>
    <xf numFmtId="0" fontId="1" fillId="2" borderId="14" xfId="2" applyFont="1" applyFill="1" applyBorder="1"/>
    <xf numFmtId="0" fontId="9" fillId="2" borderId="14" xfId="2" applyFont="1" applyFill="1" applyBorder="1" applyAlignment="1">
      <alignment horizontal="center" vertical="center" wrapText="1"/>
    </xf>
    <xf numFmtId="0" fontId="1" fillId="2" borderId="15" xfId="2" applyFont="1" applyFill="1" applyBorder="1"/>
    <xf numFmtId="0" fontId="4" fillId="0" borderId="16" xfId="0" applyFont="1" applyFill="1" applyBorder="1"/>
    <xf numFmtId="0" fontId="4" fillId="2" borderId="16" xfId="0" applyFont="1" applyFill="1" applyBorder="1"/>
    <xf numFmtId="0" fontId="1" fillId="2" borderId="17" xfId="2" applyFont="1" applyFill="1" applyBorder="1"/>
    <xf numFmtId="49" fontId="8" fillId="5" borderId="7" xfId="0" applyNumberFormat="1" applyFont="1" applyFill="1" applyBorder="1" applyAlignment="1">
      <alignment horizontal="center" vertical="top" wrapText="1"/>
    </xf>
    <xf numFmtId="49" fontId="8" fillId="5" borderId="18" xfId="0" applyNumberFormat="1" applyFont="1" applyFill="1" applyBorder="1" applyAlignment="1">
      <alignment horizontal="center" vertical="top" wrapText="1"/>
    </xf>
    <xf numFmtId="2" fontId="8" fillId="2" borderId="8" xfId="0" applyNumberFormat="1" applyFont="1" applyFill="1" applyBorder="1" applyAlignment="1">
      <alignment horizontal="left" vertical="center" wrapText="1"/>
    </xf>
    <xf numFmtId="0" fontId="1" fillId="0" borderId="7" xfId="0" applyFont="1" applyFill="1" applyBorder="1" applyAlignment="1">
      <alignment horizontal="left" vertical="top" wrapText="1"/>
    </xf>
    <xf numFmtId="2" fontId="1" fillId="2" borderId="7" xfId="0" applyNumberFormat="1" applyFont="1" applyFill="1" applyBorder="1" applyAlignment="1">
      <alignment horizontal="left" vertical="top" wrapText="1"/>
    </xf>
    <xf numFmtId="2" fontId="8" fillId="2" borderId="18" xfId="0" applyNumberFormat="1" applyFont="1" applyFill="1" applyBorder="1" applyAlignment="1">
      <alignment horizontal="left" vertical="center" wrapText="1"/>
    </xf>
    <xf numFmtId="2" fontId="1" fillId="2" borderId="20" xfId="0" applyNumberFormat="1" applyFont="1" applyFill="1" applyBorder="1" applyAlignment="1">
      <alignment horizontal="left" vertical="top" wrapText="1"/>
    </xf>
    <xf numFmtId="2" fontId="1" fillId="2" borderId="22" xfId="0" applyNumberFormat="1" applyFont="1" applyFill="1" applyBorder="1" applyAlignment="1">
      <alignment horizontal="left" vertical="top" wrapText="1"/>
    </xf>
    <xf numFmtId="0" fontId="8" fillId="5" borderId="7" xfId="0" applyFont="1" applyFill="1" applyBorder="1" applyAlignment="1">
      <alignment horizontal="center" vertical="top" wrapText="1"/>
    </xf>
    <xf numFmtId="2" fontId="8" fillId="2" borderId="7" xfId="0" applyNumberFormat="1" applyFont="1" applyFill="1" applyBorder="1" applyAlignment="1">
      <alignment horizontal="left" vertical="center" wrapText="1"/>
    </xf>
    <xf numFmtId="2" fontId="12" fillId="2" borderId="7" xfId="0" applyNumberFormat="1" applyFont="1" applyFill="1" applyBorder="1" applyAlignment="1">
      <alignment vertical="top" wrapText="1"/>
    </xf>
    <xf numFmtId="49" fontId="8" fillId="2" borderId="7" xfId="0" applyNumberFormat="1" applyFont="1" applyFill="1" applyBorder="1" applyAlignment="1">
      <alignment horizontal="center" vertical="center" wrapText="1"/>
    </xf>
    <xf numFmtId="0" fontId="11" fillId="2" borderId="7" xfId="0" applyFont="1" applyFill="1" applyBorder="1" applyAlignment="1">
      <alignment horizontal="center" vertical="center"/>
    </xf>
    <xf numFmtId="2" fontId="7" fillId="2" borderId="7" xfId="0" applyNumberFormat="1" applyFont="1" applyFill="1" applyBorder="1" applyAlignment="1">
      <alignment vertical="top" wrapText="1"/>
    </xf>
    <xf numFmtId="49" fontId="7" fillId="2" borderId="7" xfId="0" applyNumberFormat="1" applyFont="1" applyFill="1" applyBorder="1" applyAlignment="1">
      <alignment wrapText="1"/>
    </xf>
    <xf numFmtId="49" fontId="7" fillId="2" borderId="20" xfId="0" applyNumberFormat="1" applyFont="1" applyFill="1" applyBorder="1" applyAlignment="1">
      <alignment wrapText="1"/>
    </xf>
    <xf numFmtId="49" fontId="7" fillId="2" borderId="22" xfId="0" applyNumberFormat="1" applyFont="1" applyFill="1" applyBorder="1" applyAlignment="1">
      <alignment vertical="center" wrapText="1"/>
    </xf>
    <xf numFmtId="2" fontId="8" fillId="2" borderId="7" xfId="0" applyNumberFormat="1" applyFont="1" applyFill="1" applyBorder="1" applyAlignment="1">
      <alignment vertical="center" wrapText="1"/>
    </xf>
    <xf numFmtId="49" fontId="7" fillId="2" borderId="7" xfId="0" applyNumberFormat="1" applyFont="1" applyFill="1" applyBorder="1" applyAlignment="1">
      <alignment vertical="top" wrapText="1"/>
    </xf>
    <xf numFmtId="2" fontId="7" fillId="2" borderId="7" xfId="0" applyNumberFormat="1" applyFont="1" applyFill="1" applyBorder="1" applyAlignment="1">
      <alignment wrapText="1"/>
    </xf>
    <xf numFmtId="49" fontId="7" fillId="2" borderId="20" xfId="0" applyNumberFormat="1" applyFont="1" applyFill="1" applyBorder="1" applyAlignment="1">
      <alignment vertical="top" wrapText="1"/>
    </xf>
    <xf numFmtId="49" fontId="7" fillId="2" borderId="7" xfId="0" applyNumberFormat="1" applyFont="1" applyFill="1" applyBorder="1" applyAlignment="1">
      <alignment vertical="center" wrapText="1"/>
    </xf>
    <xf numFmtId="49" fontId="7" fillId="2" borderId="20" xfId="0" applyNumberFormat="1" applyFont="1" applyFill="1" applyBorder="1" applyAlignment="1">
      <alignment vertical="center" wrapText="1"/>
    </xf>
    <xf numFmtId="2" fontId="8" fillId="2" borderId="20" xfId="0" applyNumberFormat="1" applyFont="1" applyFill="1" applyBorder="1" applyAlignment="1">
      <alignment vertical="center" wrapText="1"/>
    </xf>
    <xf numFmtId="49" fontId="7" fillId="2" borderId="0" xfId="0" applyNumberFormat="1" applyFont="1" applyFill="1" applyBorder="1" applyAlignment="1">
      <alignment vertical="center" wrapText="1"/>
    </xf>
    <xf numFmtId="49" fontId="7" fillId="2" borderId="8" xfId="0" applyNumberFormat="1" applyFont="1" applyFill="1" applyBorder="1" applyAlignment="1">
      <alignment vertical="top" wrapText="1"/>
    </xf>
    <xf numFmtId="49" fontId="7" fillId="2" borderId="15" xfId="0" applyNumberFormat="1" applyFont="1" applyFill="1" applyBorder="1" applyAlignment="1">
      <alignment vertical="center" wrapText="1"/>
    </xf>
    <xf numFmtId="2" fontId="7" fillId="2" borderId="20" xfId="0" applyNumberFormat="1" applyFont="1" applyFill="1" applyBorder="1" applyAlignment="1">
      <alignment vertical="top" wrapText="1"/>
    </xf>
    <xf numFmtId="49" fontId="7" fillId="2" borderId="22" xfId="0" applyNumberFormat="1" applyFont="1" applyFill="1" applyBorder="1" applyAlignment="1">
      <alignment vertical="top" wrapText="1"/>
    </xf>
    <xf numFmtId="2" fontId="7" fillId="2" borderId="7" xfId="0" applyNumberFormat="1" applyFont="1" applyFill="1" applyBorder="1" applyAlignment="1">
      <alignment vertical="center" wrapText="1"/>
    </xf>
    <xf numFmtId="0" fontId="6" fillId="2" borderId="0" xfId="3" applyFont="1" applyFill="1" applyBorder="1" applyProtection="1"/>
    <xf numFmtId="0" fontId="6" fillId="2" borderId="0" xfId="3" applyFont="1" applyFill="1" applyBorder="1" applyAlignment="1" applyProtection="1">
      <alignment horizontal="left" vertical="center"/>
    </xf>
    <xf numFmtId="0" fontId="6" fillId="2" borderId="0" xfId="3" applyFont="1" applyFill="1" applyBorder="1" applyAlignment="1" applyProtection="1">
      <alignment vertical="center"/>
    </xf>
    <xf numFmtId="0" fontId="6" fillId="2" borderId="0" xfId="3" applyFont="1" applyFill="1" applyBorder="1" applyAlignment="1" applyProtection="1"/>
    <xf numFmtId="0" fontId="8" fillId="2" borderId="0" xfId="3" applyFont="1" applyFill="1" applyBorder="1" applyAlignment="1" applyProtection="1">
      <alignment horizontal="left" vertical="center" wrapText="1"/>
    </xf>
    <xf numFmtId="0" fontId="7" fillId="2" borderId="0" xfId="3" applyFont="1" applyFill="1" applyBorder="1" applyAlignment="1" applyProtection="1">
      <alignment vertical="center"/>
    </xf>
    <xf numFmtId="0" fontId="7" fillId="2" borderId="0" xfId="3" applyFont="1" applyFill="1" applyBorder="1" applyAlignment="1" applyProtection="1">
      <alignment horizontal="left" vertical="center" wrapText="1"/>
    </xf>
    <xf numFmtId="0" fontId="7" fillId="2" borderId="0" xfId="3" applyFont="1" applyFill="1" applyBorder="1" applyAlignment="1" applyProtection="1">
      <alignment vertical="center" wrapText="1"/>
    </xf>
    <xf numFmtId="0" fontId="7" fillId="2" borderId="0" xfId="3" applyNumberFormat="1" applyFont="1" applyFill="1" applyBorder="1" applyAlignment="1" applyProtection="1">
      <alignment horizontal="left" vertical="top"/>
    </xf>
    <xf numFmtId="0" fontId="8" fillId="2" borderId="0" xfId="3" applyFont="1" applyFill="1" applyBorder="1" applyAlignment="1" applyProtection="1">
      <alignment horizontal="right" vertical="center" wrapText="1"/>
    </xf>
    <xf numFmtId="49" fontId="7" fillId="2" borderId="0" xfId="3" applyNumberFormat="1" applyFont="1" applyFill="1" applyBorder="1" applyAlignment="1" applyProtection="1">
      <alignment horizontal="left" vertical="center"/>
    </xf>
    <xf numFmtId="0" fontId="7" fillId="2" borderId="0" xfId="3" applyFont="1" applyFill="1" applyBorder="1" applyAlignment="1" applyProtection="1">
      <alignment horizontal="left" vertical="top" wrapText="1"/>
    </xf>
    <xf numFmtId="0" fontId="8" fillId="2" borderId="0" xfId="3" applyFont="1" applyFill="1" applyBorder="1" applyAlignment="1" applyProtection="1">
      <alignment vertical="center" wrapText="1"/>
    </xf>
    <xf numFmtId="0" fontId="7" fillId="2" borderId="0" xfId="3" applyNumberFormat="1" applyFont="1" applyFill="1" applyBorder="1" applyAlignment="1" applyProtection="1">
      <alignment horizontal="left" vertical="center"/>
    </xf>
    <xf numFmtId="0" fontId="7" fillId="2" borderId="0" xfId="3" applyFont="1" applyFill="1" applyBorder="1" applyAlignment="1" applyProtection="1"/>
    <xf numFmtId="0" fontId="7" fillId="2" borderId="0" xfId="3" applyFont="1" applyFill="1" applyBorder="1" applyAlignment="1" applyProtection="1">
      <alignment horizontal="left" vertical="center"/>
    </xf>
    <xf numFmtId="0" fontId="8" fillId="2" borderId="0" xfId="3" applyFont="1" applyFill="1" applyBorder="1" applyAlignment="1" applyProtection="1">
      <alignment horizontal="right" vertical="center"/>
    </xf>
    <xf numFmtId="0" fontId="7" fillId="2" borderId="0" xfId="3" applyFont="1" applyFill="1" applyBorder="1" applyAlignment="1" applyProtection="1">
      <alignment vertical="top"/>
    </xf>
    <xf numFmtId="0" fontId="13" fillId="2" borderId="0" xfId="3" applyFont="1" applyFill="1" applyBorder="1" applyProtection="1"/>
    <xf numFmtId="0" fontId="1" fillId="2" borderId="0" xfId="3" applyFont="1" applyFill="1" applyBorder="1" applyAlignment="1" applyProtection="1">
      <alignment vertical="center"/>
    </xf>
    <xf numFmtId="0" fontId="15" fillId="6" borderId="13" xfId="3" applyFont="1" applyFill="1" applyBorder="1" applyAlignment="1" applyProtection="1">
      <alignment vertical="center"/>
    </xf>
    <xf numFmtId="0" fontId="15" fillId="6" borderId="0" xfId="3" applyFont="1" applyFill="1" applyBorder="1" applyAlignment="1" applyProtection="1">
      <alignment vertical="center"/>
    </xf>
    <xf numFmtId="0" fontId="1" fillId="6" borderId="14" xfId="3" applyFont="1" applyFill="1" applyBorder="1" applyAlignment="1" applyProtection="1">
      <alignment vertical="center"/>
    </xf>
    <xf numFmtId="0" fontId="7" fillId="6" borderId="13" xfId="3" applyFont="1" applyFill="1" applyBorder="1" applyAlignment="1" applyProtection="1">
      <alignment horizontal="left" vertical="center"/>
    </xf>
    <xf numFmtId="0" fontId="7" fillId="6" borderId="0" xfId="3" applyFont="1" applyFill="1" applyBorder="1" applyAlignment="1" applyProtection="1">
      <alignment vertical="top"/>
    </xf>
    <xf numFmtId="0" fontId="7" fillId="6" borderId="15" xfId="3" applyFont="1" applyFill="1" applyBorder="1" applyAlignment="1" applyProtection="1">
      <alignment vertical="top"/>
    </xf>
    <xf numFmtId="0" fontId="7" fillId="6" borderId="16" xfId="3" applyFont="1" applyFill="1" applyBorder="1" applyAlignment="1" applyProtection="1">
      <alignment vertical="top"/>
    </xf>
    <xf numFmtId="0" fontId="1" fillId="6" borderId="17" xfId="3" applyFont="1" applyFill="1" applyBorder="1" applyAlignment="1" applyProtection="1">
      <alignment vertical="center"/>
    </xf>
    <xf numFmtId="0" fontId="7" fillId="2" borderId="0" xfId="3" applyFont="1" applyFill="1" applyBorder="1" applyProtection="1"/>
    <xf numFmtId="0" fontId="8" fillId="2" borderId="0" xfId="0" applyFont="1" applyFill="1" applyBorder="1" applyAlignment="1" applyProtection="1"/>
    <xf numFmtId="0" fontId="7" fillId="2" borderId="0" xfId="0" applyFont="1" applyFill="1" applyBorder="1" applyAlignment="1" applyProtection="1"/>
    <xf numFmtId="0" fontId="8" fillId="2" borderId="0" xfId="3" applyFont="1" applyFill="1" applyBorder="1" applyAlignment="1" applyProtection="1">
      <alignment wrapText="1"/>
    </xf>
    <xf numFmtId="0" fontId="8" fillId="2" borderId="0" xfId="0" applyFont="1" applyFill="1" applyBorder="1" applyAlignment="1" applyProtection="1">
      <alignment wrapText="1"/>
    </xf>
    <xf numFmtId="0" fontId="7" fillId="2" borderId="0" xfId="3" applyFont="1" applyFill="1" applyBorder="1" applyAlignment="1" applyProtection="1">
      <alignment horizontal="center" wrapText="1"/>
    </xf>
    <xf numFmtId="0" fontId="8" fillId="2" borderId="16" xfId="0" applyFont="1" applyFill="1" applyBorder="1" applyAlignment="1" applyProtection="1">
      <alignment wrapText="1"/>
    </xf>
    <xf numFmtId="0" fontId="7" fillId="2" borderId="16" xfId="3" applyFont="1" applyFill="1" applyBorder="1" applyAlignment="1" applyProtection="1"/>
    <xf numFmtId="0" fontId="6" fillId="2" borderId="16" xfId="3" applyFont="1" applyFill="1" applyBorder="1" applyProtection="1"/>
    <xf numFmtId="0" fontId="6" fillId="2" borderId="9" xfId="0" applyFont="1" applyFill="1" applyBorder="1" applyAlignment="1" applyProtection="1">
      <alignment horizontal="center" vertical="center"/>
    </xf>
    <xf numFmtId="0" fontId="1" fillId="2" borderId="0" xfId="3" applyFont="1" applyFill="1" applyBorder="1" applyAlignment="1" applyProtection="1"/>
    <xf numFmtId="0" fontId="1" fillId="2" borderId="0" xfId="0" applyFont="1" applyFill="1" applyBorder="1" applyAlignment="1" applyProtection="1">
      <alignment wrapText="1"/>
    </xf>
    <xf numFmtId="0" fontId="0" fillId="0" borderId="0" xfId="0" applyAlignment="1">
      <alignment horizontal="center"/>
    </xf>
    <xf numFmtId="49" fontId="1" fillId="2" borderId="7" xfId="0" applyNumberFormat="1" applyFont="1" applyFill="1" applyBorder="1" applyAlignment="1">
      <alignment vertical="center" wrapText="1"/>
    </xf>
    <xf numFmtId="49" fontId="1" fillId="2" borderId="7" xfId="0" applyNumberFormat="1" applyFont="1" applyFill="1" applyBorder="1" applyAlignment="1">
      <alignment vertical="top" wrapText="1"/>
    </xf>
    <xf numFmtId="0" fontId="17" fillId="0" borderId="0" xfId="0" applyFont="1"/>
    <xf numFmtId="0" fontId="17" fillId="0" borderId="0" xfId="0" applyFont="1" applyAlignment="1">
      <alignment horizontal="center"/>
    </xf>
    <xf numFmtId="0" fontId="17" fillId="0" borderId="0" xfId="0" applyFont="1" applyAlignment="1">
      <alignment horizontal="right"/>
    </xf>
    <xf numFmtId="2" fontId="0" fillId="0" borderId="0" xfId="0" applyNumberFormat="1"/>
    <xf numFmtId="0" fontId="0" fillId="9" borderId="0" xfId="0" applyFill="1"/>
    <xf numFmtId="2" fontId="0" fillId="9" borderId="0" xfId="0" applyNumberFormat="1" applyFill="1"/>
    <xf numFmtId="0" fontId="0" fillId="9" borderId="7" xfId="0" applyFill="1" applyBorder="1"/>
    <xf numFmtId="2" fontId="0" fillId="9" borderId="7" xfId="0" applyNumberFormat="1" applyFill="1" applyBorder="1"/>
    <xf numFmtId="0" fontId="0" fillId="8" borderId="7" xfId="0" applyFill="1" applyBorder="1"/>
    <xf numFmtId="0" fontId="8" fillId="5" borderId="18" xfId="0" applyFont="1" applyFill="1" applyBorder="1" applyAlignment="1">
      <alignment horizontal="center" vertical="top" wrapText="1"/>
    </xf>
    <xf numFmtId="2" fontId="1" fillId="2" borderId="7" xfId="0" applyNumberFormat="1" applyFont="1" applyFill="1" applyBorder="1" applyAlignment="1">
      <alignment vertical="top" wrapText="1"/>
    </xf>
    <xf numFmtId="0" fontId="0" fillId="9" borderId="0" xfId="0" applyFill="1" applyAlignment="1">
      <alignment horizontal="center"/>
    </xf>
    <xf numFmtId="0" fontId="0" fillId="9" borderId="7" xfId="0" applyFill="1" applyBorder="1" applyAlignment="1">
      <alignment horizontal="center"/>
    </xf>
    <xf numFmtId="0" fontId="0" fillId="8" borderId="7" xfId="0" applyFill="1" applyBorder="1" applyAlignment="1">
      <alignment horizontal="center"/>
    </xf>
    <xf numFmtId="0" fontId="2" fillId="2" borderId="8" xfId="1" applyFont="1" applyFill="1" applyBorder="1" applyAlignment="1" applyProtection="1">
      <alignment horizontal="center" vertical="center"/>
    </xf>
    <xf numFmtId="0" fontId="2" fillId="2" borderId="9" xfId="1" applyFont="1" applyFill="1" applyBorder="1" applyAlignment="1" applyProtection="1">
      <alignment horizontal="center" vertical="center"/>
    </xf>
    <xf numFmtId="0" fontId="2" fillId="2" borderId="11" xfId="1" applyFont="1" applyFill="1" applyBorder="1" applyAlignment="1" applyProtection="1">
      <alignment horizontal="center" vertical="center"/>
    </xf>
    <xf numFmtId="0" fontId="2" fillId="2" borderId="1" xfId="1" applyFont="1" applyFill="1" applyBorder="1" applyAlignment="1" applyProtection="1">
      <alignment horizontal="center" vertical="center"/>
    </xf>
    <xf numFmtId="0" fontId="8" fillId="3" borderId="2" xfId="2" applyFont="1" applyFill="1" applyBorder="1" applyAlignment="1" applyProtection="1">
      <alignment horizontal="left" vertical="top" wrapText="1"/>
      <protection locked="0"/>
    </xf>
    <xf numFmtId="0" fontId="8" fillId="3" borderId="3" xfId="2" applyFont="1" applyFill="1" applyBorder="1" applyAlignment="1" applyProtection="1">
      <alignment horizontal="left" wrapText="1"/>
      <protection locked="0"/>
    </xf>
    <xf numFmtId="2" fontId="8" fillId="2" borderId="8" xfId="0" applyNumberFormat="1" applyFont="1" applyFill="1" applyBorder="1" applyAlignment="1">
      <alignment horizontal="left" vertical="center" wrapText="1"/>
    </xf>
    <xf numFmtId="2" fontId="8" fillId="2" borderId="15" xfId="0" applyNumberFormat="1" applyFont="1" applyFill="1" applyBorder="1" applyAlignment="1">
      <alignment horizontal="left" vertical="center" wrapText="1"/>
    </xf>
    <xf numFmtId="0" fontId="10" fillId="4" borderId="7" xfId="0" applyFont="1" applyFill="1" applyBorder="1" applyAlignment="1">
      <alignment horizontal="center" vertical="center" wrapText="1"/>
    </xf>
    <xf numFmtId="0" fontId="8" fillId="5" borderId="7" xfId="0" applyFont="1" applyFill="1" applyBorder="1" applyAlignment="1">
      <alignment horizontal="center" vertical="top" wrapText="1"/>
    </xf>
    <xf numFmtId="49" fontId="8" fillId="2" borderId="7" xfId="0" applyNumberFormat="1" applyFont="1" applyFill="1" applyBorder="1" applyAlignment="1">
      <alignment horizontal="center" vertical="center" wrapText="1"/>
    </xf>
    <xf numFmtId="49" fontId="8" fillId="2" borderId="8" xfId="0" applyNumberFormat="1" applyFont="1" applyFill="1" applyBorder="1" applyAlignment="1">
      <alignment horizontal="center" vertical="center" wrapText="1"/>
    </xf>
    <xf numFmtId="49" fontId="8" fillId="2" borderId="9" xfId="0" applyNumberFormat="1"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11" fillId="2" borderId="7" xfId="0" applyFont="1" applyFill="1" applyBorder="1" applyAlignment="1">
      <alignment horizontal="center" vertical="center"/>
    </xf>
    <xf numFmtId="49" fontId="1" fillId="2" borderId="18" xfId="0" applyNumberFormat="1" applyFont="1" applyFill="1" applyBorder="1" applyAlignment="1">
      <alignment horizontal="center"/>
    </xf>
    <xf numFmtId="49" fontId="1" fillId="2" borderId="21" xfId="0" applyNumberFormat="1" applyFont="1" applyFill="1" applyBorder="1" applyAlignment="1">
      <alignment horizontal="center"/>
    </xf>
    <xf numFmtId="0" fontId="11" fillId="2" borderId="18" xfId="0" applyFont="1" applyFill="1" applyBorder="1" applyAlignment="1">
      <alignment horizontal="center" vertical="center"/>
    </xf>
    <xf numFmtId="0" fontId="11" fillId="2" borderId="21" xfId="0" applyFont="1" applyFill="1" applyBorder="1" applyAlignment="1">
      <alignment horizontal="center" vertical="center"/>
    </xf>
    <xf numFmtId="0" fontId="10" fillId="4" borderId="16" xfId="0" applyFont="1" applyFill="1" applyBorder="1" applyAlignment="1">
      <alignment horizontal="center" vertical="center" wrapText="1"/>
    </xf>
    <xf numFmtId="0" fontId="8" fillId="5" borderId="18" xfId="0" applyFont="1" applyFill="1" applyBorder="1" applyAlignment="1">
      <alignment horizontal="center" vertical="top" wrapText="1"/>
    </xf>
    <xf numFmtId="0" fontId="8" fillId="5" borderId="19" xfId="0" applyFont="1" applyFill="1" applyBorder="1" applyAlignment="1">
      <alignment horizontal="center" vertical="top" wrapText="1"/>
    </xf>
    <xf numFmtId="49" fontId="8" fillId="2" borderId="18" xfId="0" applyNumberFormat="1" applyFont="1" applyFill="1" applyBorder="1" applyAlignment="1">
      <alignment horizontal="center" vertical="center" wrapText="1"/>
    </xf>
    <xf numFmtId="49" fontId="8" fillId="2" borderId="21" xfId="0" applyNumberFormat="1" applyFont="1" applyFill="1" applyBorder="1" applyAlignment="1">
      <alignment horizontal="center" vertical="center" wrapText="1"/>
    </xf>
    <xf numFmtId="2" fontId="8" fillId="2" borderId="18" xfId="0" applyNumberFormat="1" applyFont="1" applyFill="1" applyBorder="1" applyAlignment="1">
      <alignment horizontal="center" vertical="center" wrapText="1"/>
    </xf>
    <xf numFmtId="49" fontId="1" fillId="2" borderId="7" xfId="0" applyNumberFormat="1" applyFont="1" applyFill="1" applyBorder="1" applyAlignment="1">
      <alignment horizontal="center"/>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17" xfId="0" applyFont="1" applyFill="1" applyBorder="1" applyAlignment="1">
      <alignment horizontal="center" vertical="center"/>
    </xf>
    <xf numFmtId="49" fontId="1" fillId="2" borderId="8" xfId="0" applyNumberFormat="1" applyFont="1" applyFill="1" applyBorder="1" applyAlignment="1">
      <alignment horizontal="center"/>
    </xf>
    <xf numFmtId="49" fontId="1" fillId="2" borderId="10" xfId="0" applyNumberFormat="1" applyFont="1" applyFill="1" applyBorder="1" applyAlignment="1">
      <alignment horizontal="center"/>
    </xf>
    <xf numFmtId="49" fontId="1" fillId="2" borderId="15" xfId="0" applyNumberFormat="1" applyFont="1" applyFill="1" applyBorder="1" applyAlignment="1">
      <alignment horizontal="center"/>
    </xf>
    <xf numFmtId="49" fontId="1" fillId="2" borderId="17" xfId="0" applyNumberFormat="1" applyFont="1" applyFill="1" applyBorder="1" applyAlignment="1">
      <alignment horizontal="center"/>
    </xf>
    <xf numFmtId="49" fontId="1" fillId="2" borderId="9" xfId="0" applyNumberFormat="1" applyFont="1" applyFill="1" applyBorder="1" applyAlignment="1">
      <alignment horizontal="center"/>
    </xf>
    <xf numFmtId="49" fontId="1" fillId="2" borderId="16" xfId="0" applyNumberFormat="1" applyFont="1" applyFill="1" applyBorder="1" applyAlignment="1">
      <alignment horizontal="center"/>
    </xf>
    <xf numFmtId="0" fontId="11" fillId="2" borderId="20" xfId="0" applyFont="1" applyFill="1" applyBorder="1" applyAlignment="1">
      <alignment horizontal="center" vertical="center"/>
    </xf>
    <xf numFmtId="0" fontId="11" fillId="2" borderId="22" xfId="0" applyFont="1" applyFill="1" applyBorder="1" applyAlignment="1">
      <alignment horizontal="center" vertical="center"/>
    </xf>
    <xf numFmtId="0" fontId="8" fillId="2" borderId="0"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10" fillId="4" borderId="0" xfId="0" applyFont="1" applyFill="1" applyBorder="1" applyAlignment="1">
      <alignment horizontal="center" vertical="center" wrapText="1"/>
    </xf>
    <xf numFmtId="0" fontId="8" fillId="2" borderId="0" xfId="3" applyFont="1" applyFill="1" applyBorder="1" applyAlignment="1" applyProtection="1">
      <alignment horizontal="center" vertical="center"/>
    </xf>
    <xf numFmtId="0" fontId="7" fillId="2" borderId="0" xfId="3" applyNumberFormat="1" applyFont="1" applyFill="1" applyBorder="1" applyAlignment="1" applyProtection="1">
      <alignment horizontal="left" vertical="center"/>
    </xf>
    <xf numFmtId="0" fontId="8" fillId="2" borderId="0" xfId="3" applyFont="1" applyFill="1" applyBorder="1" applyAlignment="1" applyProtection="1">
      <alignment horizontal="right" vertical="center" wrapText="1"/>
    </xf>
    <xf numFmtId="0" fontId="7" fillId="2" borderId="0" xfId="3" applyFont="1" applyFill="1" applyBorder="1" applyAlignment="1" applyProtection="1">
      <alignment horizontal="left" vertical="center"/>
    </xf>
    <xf numFmtId="14" fontId="7" fillId="2" borderId="0" xfId="3" applyNumberFormat="1" applyFont="1" applyFill="1" applyBorder="1" applyAlignment="1" applyProtection="1">
      <alignment horizontal="center" vertical="center" wrapText="1"/>
    </xf>
    <xf numFmtId="0" fontId="6" fillId="2" borderId="0" xfId="3" applyFont="1" applyFill="1" applyBorder="1" applyAlignment="1" applyProtection="1">
      <alignment horizontal="center"/>
    </xf>
    <xf numFmtId="0" fontId="6" fillId="2" borderId="9" xfId="0" applyFont="1" applyFill="1" applyBorder="1" applyAlignment="1" applyProtection="1">
      <alignment horizontal="center" vertical="center"/>
    </xf>
    <xf numFmtId="0" fontId="6" fillId="2" borderId="9" xfId="3" applyFont="1" applyFill="1" applyBorder="1" applyAlignment="1" applyProtection="1">
      <alignment horizontal="center" vertical="center"/>
    </xf>
    <xf numFmtId="0" fontId="7" fillId="2" borderId="0" xfId="3" applyFont="1" applyFill="1" applyBorder="1" applyAlignment="1" applyProtection="1">
      <alignment horizontal="center" vertical="top"/>
    </xf>
    <xf numFmtId="0" fontId="14" fillId="6" borderId="8" xfId="3" applyFont="1" applyFill="1" applyBorder="1" applyAlignment="1" applyProtection="1">
      <alignment horizontal="center" vertical="center"/>
    </xf>
    <xf numFmtId="0" fontId="14" fillId="6" borderId="9" xfId="3" applyFont="1" applyFill="1" applyBorder="1" applyAlignment="1" applyProtection="1">
      <alignment horizontal="center" vertical="center"/>
    </xf>
    <xf numFmtId="0" fontId="14" fillId="6" borderId="10" xfId="3" applyFont="1" applyFill="1" applyBorder="1" applyAlignment="1" applyProtection="1">
      <alignment horizontal="center" vertical="center"/>
    </xf>
    <xf numFmtId="0" fontId="16" fillId="7" borderId="8" xfId="3" applyFont="1" applyFill="1" applyBorder="1" applyAlignment="1" applyProtection="1">
      <alignment horizontal="center" vertical="center"/>
    </xf>
    <xf numFmtId="0" fontId="16" fillId="7" borderId="9" xfId="3" applyFont="1" applyFill="1" applyBorder="1" applyAlignment="1" applyProtection="1">
      <alignment horizontal="center" vertical="center"/>
    </xf>
    <xf numFmtId="0" fontId="16" fillId="7" borderId="10" xfId="3" applyFont="1" applyFill="1" applyBorder="1" applyAlignment="1" applyProtection="1">
      <alignment horizontal="center" vertical="center"/>
    </xf>
    <xf numFmtId="0" fontId="16" fillId="0" borderId="15" xfId="3" applyFont="1" applyFill="1" applyBorder="1" applyAlignment="1" applyProtection="1">
      <alignment horizontal="center" vertical="center" wrapText="1"/>
    </xf>
    <xf numFmtId="0" fontId="16" fillId="0" borderId="16" xfId="3" applyFont="1" applyFill="1" applyBorder="1" applyAlignment="1" applyProtection="1">
      <alignment horizontal="center" vertical="center" wrapText="1"/>
    </xf>
    <xf numFmtId="0" fontId="16" fillId="0" borderId="17" xfId="3" applyFont="1" applyFill="1" applyBorder="1" applyAlignment="1" applyProtection="1">
      <alignment horizontal="center" vertical="center" wrapText="1"/>
    </xf>
    <xf numFmtId="0" fontId="2" fillId="2" borderId="10" xfId="1" applyFont="1" applyFill="1" applyBorder="1" applyAlignment="1" applyProtection="1">
      <alignment horizontal="center" vertical="center"/>
    </xf>
    <xf numFmtId="0" fontId="2" fillId="2" borderId="15" xfId="1" applyFont="1" applyFill="1" applyBorder="1" applyAlignment="1" applyProtection="1">
      <alignment horizontal="center" vertical="center"/>
    </xf>
    <xf numFmtId="0" fontId="2" fillId="2" borderId="16" xfId="1" applyFont="1" applyFill="1" applyBorder="1" applyAlignment="1" applyProtection="1">
      <alignment horizontal="center" vertical="center"/>
    </xf>
    <xf numFmtId="0" fontId="2" fillId="2" borderId="17" xfId="1" applyFont="1" applyFill="1" applyBorder="1" applyAlignment="1" applyProtection="1">
      <alignment horizontal="center" vertical="center"/>
    </xf>
    <xf numFmtId="2" fontId="8" fillId="2" borderId="7" xfId="0" applyNumberFormat="1" applyFont="1" applyFill="1" applyBorder="1" applyAlignment="1">
      <alignment horizontal="center" vertical="center" wrapText="1"/>
    </xf>
    <xf numFmtId="0" fontId="1" fillId="2" borderId="7" xfId="0" applyFont="1" applyFill="1" applyBorder="1" applyAlignment="1">
      <alignment horizontal="center"/>
    </xf>
    <xf numFmtId="2" fontId="8" fillId="2" borderId="20" xfId="0" applyNumberFormat="1" applyFont="1" applyFill="1" applyBorder="1" applyAlignment="1">
      <alignment horizontal="center" vertical="center" wrapText="1"/>
    </xf>
    <xf numFmtId="2" fontId="8" fillId="2" borderId="23" xfId="0" applyNumberFormat="1" applyFont="1" applyFill="1" applyBorder="1" applyAlignment="1">
      <alignment horizontal="center" vertical="center" wrapText="1"/>
    </xf>
    <xf numFmtId="2" fontId="8" fillId="2" borderId="22" xfId="0" applyNumberFormat="1" applyFont="1" applyFill="1" applyBorder="1" applyAlignment="1">
      <alignment horizontal="center" vertical="center" wrapText="1"/>
    </xf>
    <xf numFmtId="0" fontId="1" fillId="2" borderId="8" xfId="0" applyFont="1" applyFill="1" applyBorder="1" applyAlignment="1">
      <alignment horizontal="center"/>
    </xf>
    <xf numFmtId="0" fontId="1" fillId="2" borderId="10" xfId="0" applyFont="1" applyFill="1" applyBorder="1" applyAlignment="1">
      <alignment horizont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1" fillId="2" borderId="15" xfId="0" applyFont="1" applyFill="1" applyBorder="1" applyAlignment="1">
      <alignment horizontal="center"/>
    </xf>
    <xf numFmtId="0" fontId="1" fillId="2" borderId="17" xfId="0" applyFont="1" applyFill="1" applyBorder="1" applyAlignment="1">
      <alignment horizontal="center"/>
    </xf>
  </cellXfs>
  <cellStyles count="4">
    <cellStyle name="Normal" xfId="0" builtinId="0"/>
    <cellStyle name="Standard_Deckblatt" xfId="3"/>
    <cellStyle name="Standard_Eingabemaske" xfId="2"/>
    <cellStyle name="Standard_Z-10.31.01.01 EA 113 DuNa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666750</xdr:colOff>
      <xdr:row>0</xdr:row>
      <xdr:rowOff>28575</xdr:rowOff>
    </xdr:from>
    <xdr:to>
      <xdr:col>6</xdr:col>
      <xdr:colOff>552450</xdr:colOff>
      <xdr:row>1</xdr:row>
      <xdr:rowOff>331470</xdr:rowOff>
    </xdr:to>
    <xdr:pic>
      <xdr:nvPicPr>
        <xdr:cNvPr id="2" name="Picture 4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77325" y="28575"/>
          <a:ext cx="1676400" cy="655320"/>
        </a:xfrm>
        <a:prstGeom prst="rect">
          <a:avLst/>
        </a:prstGeom>
        <a:noFill/>
        <a:ln>
          <a:noFill/>
        </a:ln>
        <a:extLst>
          <a:ext uri="{909E8E84-426E-40DD-AFC4-6F175D3DCCD1}">
            <a14:hiddenFill xmlns:a14="http://schemas.microsoft.com/office/drawing/2010/main">
              <a:solidFill>
                <a:srgbClr val="CCECFF"/>
              </a:solidFill>
            </a14:hiddenFill>
          </a:ext>
          <a:ext uri="{91240B29-F687-4F45-9708-019B960494DF}">
            <a14:hiddenLine xmlns:a14="http://schemas.microsoft.com/office/drawing/2010/main" w="9525">
              <a:solidFill>
                <a:srgbClr val="009999"/>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666749</xdr:colOff>
      <xdr:row>0</xdr:row>
      <xdr:rowOff>28575</xdr:rowOff>
    </xdr:from>
    <xdr:to>
      <xdr:col>7</xdr:col>
      <xdr:colOff>537881</xdr:colOff>
      <xdr:row>1</xdr:row>
      <xdr:rowOff>331470</xdr:rowOff>
    </xdr:to>
    <xdr:pic>
      <xdr:nvPicPr>
        <xdr:cNvPr id="2" name="Picture 4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12455" y="28575"/>
          <a:ext cx="1675279" cy="672689"/>
        </a:xfrm>
        <a:prstGeom prst="rect">
          <a:avLst/>
        </a:prstGeom>
        <a:noFill/>
        <a:ln>
          <a:noFill/>
        </a:ln>
        <a:extLst>
          <a:ext uri="{909E8E84-426E-40DD-AFC4-6F175D3DCCD1}">
            <a14:hiddenFill xmlns:a14="http://schemas.microsoft.com/office/drawing/2010/main">
              <a:solidFill>
                <a:srgbClr val="CCECFF"/>
              </a:solidFill>
            </a14:hiddenFill>
          </a:ext>
          <a:ext uri="{91240B29-F687-4F45-9708-019B960494DF}">
            <a14:hiddenLine xmlns:a14="http://schemas.microsoft.com/office/drawing/2010/main" w="9525">
              <a:solidFill>
                <a:srgbClr val="009999"/>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iagow\Desktop\MAQMSR\VDA_6%203_Auditbericht%20Rev_2016_V5_PortEn_PS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iagow\Desktop\MAQMSR\Autoauditor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claimer"/>
      <sheetName val="First Sheet - Deckblatt"/>
      <sheetName val="Input Form - EingabeMaske"/>
      <sheetName val="Questions - Fragen"/>
      <sheetName val="Evaluation-Bewertung"/>
      <sheetName val="PrGr1"/>
      <sheetName val="PrGr2"/>
      <sheetName val="PrGr3"/>
      <sheetName val="PrGr4"/>
      <sheetName val="Report-Bericht"/>
      <sheetName val="Actionplan-Maßnahmenplan"/>
      <sheetName val="History"/>
      <sheetName val="Language-Sprachen"/>
      <sheetName val="CSV"/>
    </sheetNames>
    <sheetDataSet>
      <sheetData sheetId="0" refreshError="1"/>
      <sheetData sheetId="1" refreshError="1"/>
      <sheetData sheetId="2" refreshError="1">
        <row r="12">
          <cell r="B12" t="str">
            <v>Motivo da Auditoria:</v>
          </cell>
        </row>
        <row r="13">
          <cell r="B13" t="str">
            <v>Solicitante:</v>
          </cell>
          <cell r="E13">
            <v>0</v>
          </cell>
        </row>
        <row r="14">
          <cell r="B14" t="str">
            <v>Auditor:</v>
          </cell>
        </row>
        <row r="15">
          <cell r="B15" t="str">
            <v>Gestor da entidade auditada:</v>
          </cell>
        </row>
        <row r="19">
          <cell r="B19" t="str">
            <v>Fornecedor:</v>
          </cell>
        </row>
        <row r="20">
          <cell r="C20">
            <v>0</v>
          </cell>
        </row>
        <row r="21">
          <cell r="B21" t="str">
            <v>Localidade:</v>
          </cell>
        </row>
        <row r="26">
          <cell r="B26" t="str">
            <v>Assinado por (organização):</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Planos de Controle"/>
      <sheetName val="Abordagem do Processo"/>
      <sheetName val="Performance"/>
      <sheetName val="Auditoria Interna"/>
      <sheetName val="Controle de não conformidade"/>
      <sheetName val="Aprovação Peça"/>
      <sheetName val="Responsabilidade de Gestão"/>
      <sheetName val="Gestão de Risco"/>
      <sheetName val="Segurança"/>
      <sheetName val="Resultados"/>
      <sheetName val="Plano de Ação"/>
      <sheetName val="Anexos"/>
    </sheetNames>
    <sheetDataSet>
      <sheetData sheetId="0">
        <row r="6">
          <cell r="C6" t="str">
            <v>Auditoria de requesitos mínimos  para desenvolvvimento de forncedores para implementação da IATF 16949.</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opLeftCell="A11" workbookViewId="0">
      <selection activeCell="B11" sqref="B11"/>
    </sheetView>
  </sheetViews>
  <sheetFormatPr defaultRowHeight="15" x14ac:dyDescent="0.25"/>
  <cols>
    <col min="1" max="1" width="6.28515625" customWidth="1"/>
    <col min="2" max="2" width="23.5703125" bestFit="1" customWidth="1"/>
    <col min="3" max="3" width="37.7109375" customWidth="1"/>
    <col min="4" max="4" width="31.7109375" customWidth="1"/>
    <col min="5" max="6" width="26.85546875" customWidth="1"/>
    <col min="7" max="7" width="10" customWidth="1"/>
  </cols>
  <sheetData>
    <row r="1" spans="1:7" ht="27.75" customHeight="1" x14ac:dyDescent="0.25">
      <c r="A1" s="120" t="s">
        <v>0</v>
      </c>
      <c r="B1" s="121"/>
      <c r="C1" s="121"/>
      <c r="D1" s="121"/>
      <c r="E1" s="22"/>
      <c r="F1" s="23"/>
      <c r="G1" s="24"/>
    </row>
    <row r="2" spans="1:7" ht="27.75" customHeight="1" x14ac:dyDescent="0.25">
      <c r="A2" s="122"/>
      <c r="B2" s="123"/>
      <c r="C2" s="123"/>
      <c r="D2" s="123"/>
      <c r="E2" s="2"/>
      <c r="F2" s="3"/>
      <c r="G2" s="25"/>
    </row>
    <row r="3" spans="1:7" ht="15.75" x14ac:dyDescent="0.25">
      <c r="A3" s="26"/>
      <c r="B3" s="1"/>
      <c r="C3" s="4"/>
      <c r="D3" s="1"/>
      <c r="E3" s="5"/>
      <c r="F3" s="6"/>
      <c r="G3" s="27"/>
    </row>
    <row r="4" spans="1:7" ht="15.75" x14ac:dyDescent="0.25">
      <c r="A4" s="26"/>
      <c r="B4" s="7" t="s">
        <v>1</v>
      </c>
      <c r="C4" s="8"/>
      <c r="D4" s="1"/>
      <c r="E4" s="5"/>
      <c r="F4" s="9"/>
      <c r="G4" s="27"/>
    </row>
    <row r="5" spans="1:7" ht="15.75" x14ac:dyDescent="0.25">
      <c r="A5" s="26"/>
      <c r="B5" s="10"/>
      <c r="C5" s="4"/>
      <c r="D5" s="1"/>
      <c r="E5" s="4"/>
      <c r="F5" s="11"/>
      <c r="G5" s="27"/>
    </row>
    <row r="6" spans="1:7" ht="15.75" x14ac:dyDescent="0.25">
      <c r="A6" s="26"/>
      <c r="B6" s="12" t="s">
        <v>2</v>
      </c>
      <c r="C6" s="124" t="s">
        <v>140</v>
      </c>
      <c r="D6" s="124"/>
      <c r="E6" s="124"/>
      <c r="F6" s="124"/>
      <c r="G6" s="27"/>
    </row>
    <row r="7" spans="1:7" ht="15.75" x14ac:dyDescent="0.25">
      <c r="A7" s="26"/>
      <c r="B7" s="13" t="s">
        <v>3</v>
      </c>
      <c r="C7" s="14"/>
      <c r="D7" s="13" t="s">
        <v>4</v>
      </c>
      <c r="E7" s="125"/>
      <c r="F7" s="125"/>
      <c r="G7" s="27"/>
    </row>
    <row r="8" spans="1:7" ht="15.75" x14ac:dyDescent="0.25">
      <c r="A8" s="26"/>
      <c r="B8" s="13" t="s">
        <v>5</v>
      </c>
      <c r="C8" s="14"/>
      <c r="D8" s="13" t="s">
        <v>4</v>
      </c>
      <c r="E8" s="125"/>
      <c r="F8" s="125"/>
      <c r="G8" s="27"/>
    </row>
    <row r="9" spans="1:7" ht="30" x14ac:dyDescent="0.25">
      <c r="A9" s="26"/>
      <c r="B9" s="13" t="s">
        <v>6</v>
      </c>
      <c r="C9" s="14"/>
      <c r="D9" s="13" t="s">
        <v>4</v>
      </c>
      <c r="E9" s="125"/>
      <c r="F9" s="125"/>
      <c r="G9" s="27"/>
    </row>
    <row r="10" spans="1:7" ht="15.75" x14ac:dyDescent="0.25">
      <c r="A10" s="26"/>
      <c r="B10" s="15"/>
      <c r="C10" s="16"/>
      <c r="D10" s="11"/>
      <c r="E10" s="11"/>
      <c r="F10" s="11"/>
      <c r="G10" s="27"/>
    </row>
    <row r="11" spans="1:7" ht="30.75" x14ac:dyDescent="0.25">
      <c r="A11" s="26"/>
      <c r="B11" s="7" t="s">
        <v>141</v>
      </c>
      <c r="C11" s="17"/>
      <c r="D11" s="15"/>
      <c r="E11" s="18" t="s">
        <v>7</v>
      </c>
      <c r="F11" s="13" t="s">
        <v>4</v>
      </c>
      <c r="G11" s="27"/>
    </row>
    <row r="12" spans="1:7" ht="15.75" x14ac:dyDescent="0.25">
      <c r="A12" s="26"/>
      <c r="B12" s="7" t="s">
        <v>142</v>
      </c>
      <c r="C12" s="14"/>
      <c r="D12" s="7" t="s">
        <v>8</v>
      </c>
      <c r="E12" s="19"/>
      <c r="F12" s="20"/>
      <c r="G12" s="28"/>
    </row>
    <row r="13" spans="1:7" ht="15.75" x14ac:dyDescent="0.25">
      <c r="A13" s="26"/>
      <c r="B13" s="7" t="s">
        <v>9</v>
      </c>
      <c r="C13" s="14"/>
      <c r="D13" s="7" t="s">
        <v>10</v>
      </c>
      <c r="E13" s="19"/>
      <c r="F13" s="20"/>
      <c r="G13" s="28"/>
    </row>
    <row r="14" spans="1:7" ht="15.75" x14ac:dyDescent="0.25">
      <c r="A14" s="26"/>
      <c r="B14" s="7" t="s">
        <v>11</v>
      </c>
      <c r="C14" s="14"/>
      <c r="D14" s="7" t="s">
        <v>12</v>
      </c>
      <c r="E14" s="19"/>
      <c r="F14" s="20"/>
      <c r="G14" s="28"/>
    </row>
    <row r="15" spans="1:7" ht="15.75" x14ac:dyDescent="0.25">
      <c r="A15" s="26"/>
      <c r="B15" s="7" t="s">
        <v>13</v>
      </c>
      <c r="C15" s="14"/>
      <c r="D15" s="7" t="s">
        <v>14</v>
      </c>
      <c r="E15" s="19"/>
      <c r="F15" s="20"/>
      <c r="G15" s="28"/>
    </row>
    <row r="16" spans="1:7" ht="30.75" x14ac:dyDescent="0.25">
      <c r="A16" s="26"/>
      <c r="B16" s="7" t="s">
        <v>15</v>
      </c>
      <c r="C16" s="14"/>
      <c r="D16" s="7" t="s">
        <v>16</v>
      </c>
      <c r="E16" s="19"/>
      <c r="F16" s="20"/>
      <c r="G16" s="28"/>
    </row>
    <row r="17" spans="1:7" ht="15.75" x14ac:dyDescent="0.25">
      <c r="A17" s="26"/>
      <c r="B17" s="7" t="s">
        <v>17</v>
      </c>
      <c r="C17" s="14"/>
      <c r="D17" s="1"/>
      <c r="E17" s="1"/>
      <c r="F17" s="1"/>
      <c r="G17" s="27"/>
    </row>
    <row r="18" spans="1:7" ht="15.75" x14ac:dyDescent="0.25">
      <c r="A18" s="29"/>
      <c r="B18" s="30"/>
      <c r="C18" s="21"/>
      <c r="D18" s="31"/>
      <c r="E18" s="31"/>
      <c r="F18" s="31"/>
      <c r="G18" s="32"/>
    </row>
  </sheetData>
  <mergeCells count="5">
    <mergeCell ref="A1:D2"/>
    <mergeCell ref="C6:F6"/>
    <mergeCell ref="E7:F7"/>
    <mergeCell ref="E8:F8"/>
    <mergeCell ref="E9:F9"/>
  </mergeCells>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zoomScale="70" zoomScaleNormal="70" workbookViewId="0">
      <selection activeCell="C3" sqref="C3:D3"/>
    </sheetView>
  </sheetViews>
  <sheetFormatPr defaultRowHeight="15" x14ac:dyDescent="0.25"/>
  <cols>
    <col min="1" max="1" width="52.42578125" bestFit="1" customWidth="1"/>
    <col min="2" max="2" width="123" customWidth="1"/>
    <col min="3" max="4" width="24" customWidth="1"/>
  </cols>
  <sheetData>
    <row r="1" spans="1:6" ht="26.25" x14ac:dyDescent="0.25">
      <c r="A1" s="142" t="s">
        <v>108</v>
      </c>
      <c r="B1" s="142"/>
      <c r="C1" s="142"/>
      <c r="D1" s="142"/>
      <c r="E1" s="142"/>
      <c r="F1" s="142"/>
    </row>
    <row r="2" spans="1:6" ht="15.75" x14ac:dyDescent="0.25">
      <c r="A2" s="33" t="s">
        <v>19</v>
      </c>
      <c r="B2" s="33" t="s">
        <v>20</v>
      </c>
      <c r="C2" s="129" t="s">
        <v>21</v>
      </c>
      <c r="D2" s="129"/>
      <c r="E2" s="129" t="s">
        <v>22</v>
      </c>
      <c r="F2" s="129"/>
    </row>
    <row r="3" spans="1:6" ht="390" x14ac:dyDescent="0.25">
      <c r="A3" s="42" t="s">
        <v>134</v>
      </c>
      <c r="B3" s="62" t="s">
        <v>109</v>
      </c>
      <c r="C3" s="130"/>
      <c r="D3" s="130"/>
      <c r="E3" s="140" t="s">
        <v>30</v>
      </c>
      <c r="F3" s="141"/>
    </row>
  </sheetData>
  <mergeCells count="5">
    <mergeCell ref="A1:F1"/>
    <mergeCell ref="C2:D2"/>
    <mergeCell ref="E2:F2"/>
    <mergeCell ref="C3:D3"/>
    <mergeCell ref="E3:F3"/>
  </mergeCells>
  <dataValidations disablePrompts="1" count="1">
    <dataValidation type="list" allowBlank="1" showInputMessage="1" showErrorMessage="1" sqref="E3:F3">
      <formula1>"SIM,NÃO"</formula1>
    </dataValidation>
  </dataValidation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8"/>
  <sheetViews>
    <sheetView view="pageBreakPreview" zoomScale="60" zoomScaleNormal="70" workbookViewId="0">
      <selection activeCell="N17" sqref="N17:O17"/>
    </sheetView>
  </sheetViews>
  <sheetFormatPr defaultRowHeight="15" x14ac:dyDescent="0.25"/>
  <cols>
    <col min="43" max="43" width="38.28515625" bestFit="1" customWidth="1"/>
  </cols>
  <sheetData>
    <row r="1" spans="1:45" ht="26.25" x14ac:dyDescent="0.25">
      <c r="A1" s="163" t="s">
        <v>110</v>
      </c>
      <c r="B1" s="163"/>
      <c r="C1" s="163"/>
      <c r="D1" s="163"/>
      <c r="E1" s="163"/>
      <c r="F1" s="163"/>
      <c r="G1" s="163"/>
      <c r="H1" s="163"/>
      <c r="I1" s="163"/>
      <c r="J1" s="163"/>
      <c r="K1" s="163"/>
      <c r="L1" s="163"/>
      <c r="M1" s="163"/>
      <c r="N1" s="163"/>
      <c r="O1" s="163"/>
      <c r="P1" s="163"/>
      <c r="Q1" s="163"/>
      <c r="R1" s="163"/>
      <c r="S1" s="163"/>
      <c r="T1" s="163"/>
      <c r="U1" s="163"/>
      <c r="V1" s="163"/>
      <c r="W1" s="163"/>
    </row>
    <row r="2" spans="1:45" x14ac:dyDescent="0.25">
      <c r="A2" s="63"/>
      <c r="B2" s="64"/>
      <c r="C2" s="65"/>
      <c r="D2" s="66"/>
      <c r="E2" s="66"/>
      <c r="F2" s="66"/>
      <c r="G2" s="66"/>
      <c r="H2" s="66"/>
      <c r="I2" s="66"/>
      <c r="J2" s="66"/>
      <c r="K2" s="66"/>
      <c r="L2" s="66"/>
      <c r="M2" s="66"/>
      <c r="N2" s="66"/>
      <c r="O2" s="66"/>
      <c r="P2" s="66"/>
      <c r="Q2" s="66"/>
      <c r="R2" s="66"/>
      <c r="S2" s="66"/>
      <c r="T2" s="66"/>
      <c r="U2" s="66"/>
      <c r="V2" s="66"/>
      <c r="W2" s="66"/>
    </row>
    <row r="3" spans="1:45" ht="15.75" x14ac:dyDescent="0.25">
      <c r="A3" s="164" t="str">
        <f>'[1]Input Form - EingabeMaske'!B19</f>
        <v>Fornecedor:</v>
      </c>
      <c r="B3" s="164"/>
      <c r="C3" s="164"/>
      <c r="D3" s="164">
        <f>[2]Dados!C12</f>
        <v>0</v>
      </c>
      <c r="E3" s="164"/>
      <c r="F3" s="164"/>
      <c r="G3" s="164"/>
      <c r="H3" s="164"/>
      <c r="I3" s="164"/>
      <c r="J3" s="164"/>
      <c r="K3" s="164"/>
      <c r="L3" s="164"/>
      <c r="M3" s="164"/>
      <c r="N3" s="164"/>
      <c r="O3" s="65"/>
      <c r="P3" s="65"/>
      <c r="Q3" s="65"/>
      <c r="R3" s="65"/>
      <c r="S3" s="65"/>
      <c r="T3" s="65"/>
      <c r="U3" s="65"/>
      <c r="V3" s="65"/>
      <c r="W3" s="66"/>
    </row>
    <row r="4" spans="1:45" ht="15.75" x14ac:dyDescent="0.25">
      <c r="A4" s="63"/>
      <c r="B4" s="67"/>
      <c r="C4" s="67"/>
      <c r="D4" s="68"/>
      <c r="E4" s="69"/>
      <c r="F4" s="68"/>
      <c r="G4" s="65"/>
      <c r="H4" s="70"/>
      <c r="I4" s="70"/>
      <c r="J4" s="70"/>
      <c r="K4" s="68"/>
      <c r="L4" s="1"/>
      <c r="M4" s="1"/>
      <c r="N4" s="165"/>
      <c r="O4" s="165"/>
      <c r="P4" s="165"/>
      <c r="Q4" s="165" t="str">
        <f>IF('[1]Input Form - EingabeMaske'!E13=0,"",'[1]Input Form - EingabeMaske'!E13)</f>
        <v/>
      </c>
      <c r="R4" s="165"/>
      <c r="S4" s="66"/>
      <c r="T4" s="166"/>
      <c r="U4" s="165"/>
      <c r="V4" s="66"/>
      <c r="W4" s="71"/>
    </row>
    <row r="5" spans="1:45" ht="15.75" x14ac:dyDescent="0.25">
      <c r="A5" s="164" t="str">
        <f>'[1]Input Form - EingabeMaske'!B21</f>
        <v>Localidade:</v>
      </c>
      <c r="B5" s="164"/>
      <c r="C5" s="164"/>
      <c r="D5" s="164">
        <f>[2]Dados!C14</f>
        <v>0</v>
      </c>
      <c r="E5" s="164"/>
      <c r="F5" s="164"/>
      <c r="G5" s="164"/>
      <c r="H5" s="164"/>
      <c r="I5" s="70"/>
      <c r="J5" s="70"/>
      <c r="K5" s="68"/>
      <c r="L5" s="1"/>
      <c r="M5" s="1"/>
      <c r="N5" s="165"/>
      <c r="O5" s="165"/>
      <c r="P5" s="165"/>
      <c r="Q5" s="165"/>
      <c r="R5" s="165"/>
      <c r="S5" s="66"/>
      <c r="T5" s="166"/>
      <c r="U5" s="165"/>
      <c r="V5" s="66"/>
      <c r="W5" s="71"/>
    </row>
    <row r="6" spans="1:45" ht="15.75" x14ac:dyDescent="0.25">
      <c r="A6" s="63"/>
      <c r="B6" s="63"/>
      <c r="C6" s="69" t="str">
        <f>IF(Lief_Str="","",Lief_Str)</f>
        <v/>
      </c>
      <c r="D6" s="68"/>
      <c r="E6" s="70"/>
      <c r="F6" s="68"/>
      <c r="G6" s="167"/>
      <c r="H6" s="167"/>
      <c r="I6" s="68"/>
      <c r="J6" s="68"/>
      <c r="K6" s="68"/>
      <c r="L6" s="1"/>
      <c r="M6" s="1"/>
      <c r="N6" s="1"/>
      <c r="O6" s="1"/>
      <c r="P6" s="1"/>
      <c r="Q6" s="1"/>
      <c r="R6" s="1"/>
      <c r="S6" s="1"/>
      <c r="T6" s="72"/>
      <c r="U6" s="73"/>
      <c r="V6" s="74"/>
      <c r="W6" s="66"/>
    </row>
    <row r="7" spans="1:45" ht="15.75" x14ac:dyDescent="0.25">
      <c r="A7" s="161" t="str">
        <f>'[1]Input Form - EingabeMaske'!B13</f>
        <v>Solicitante:</v>
      </c>
      <c r="B7" s="161"/>
      <c r="C7" s="161"/>
      <c r="D7" s="75"/>
      <c r="E7" s="162">
        <f>[2]Dados!C7</f>
        <v>0</v>
      </c>
      <c r="F7" s="162"/>
      <c r="G7" s="162"/>
      <c r="H7" s="162"/>
      <c r="I7" s="162"/>
      <c r="J7" s="68"/>
      <c r="K7" s="68"/>
      <c r="L7" s="72"/>
      <c r="M7" s="72"/>
      <c r="N7" s="69"/>
      <c r="O7" s="69"/>
      <c r="P7" s="69"/>
      <c r="Q7" s="69"/>
      <c r="R7" s="69"/>
      <c r="S7" s="69"/>
      <c r="T7" s="72"/>
      <c r="U7" s="76"/>
      <c r="V7" s="74"/>
      <c r="W7" s="77"/>
    </row>
    <row r="8" spans="1:45" ht="15.75" x14ac:dyDescent="0.25">
      <c r="A8" s="63"/>
      <c r="B8" s="63"/>
      <c r="C8" s="75"/>
      <c r="D8" s="75"/>
      <c r="E8" s="70"/>
      <c r="F8" s="68"/>
      <c r="G8" s="78"/>
      <c r="H8" s="78"/>
      <c r="I8" s="68"/>
      <c r="J8" s="68"/>
      <c r="K8" s="68"/>
      <c r="L8" s="72"/>
      <c r="M8" s="72"/>
      <c r="N8" s="69"/>
      <c r="O8" s="69"/>
      <c r="P8" s="69"/>
      <c r="Q8" s="69"/>
      <c r="R8" s="69"/>
      <c r="S8" s="69"/>
      <c r="T8" s="72"/>
      <c r="U8" s="76"/>
      <c r="V8" s="74"/>
      <c r="W8" s="77"/>
      <c r="AQ8" s="106"/>
      <c r="AR8" s="106"/>
      <c r="AS8" s="106"/>
    </row>
    <row r="9" spans="1:45" ht="15.75" x14ac:dyDescent="0.25">
      <c r="A9" s="161" t="s">
        <v>111</v>
      </c>
      <c r="B9" s="161"/>
      <c r="C9" s="161"/>
      <c r="D9" s="68"/>
      <c r="E9" s="168">
        <f>[2]Dados!C4</f>
        <v>0</v>
      </c>
      <c r="F9" s="162"/>
      <c r="G9" s="162"/>
      <c r="H9" s="78"/>
      <c r="I9" s="68"/>
      <c r="J9" s="68"/>
      <c r="K9" s="68"/>
      <c r="L9" s="72"/>
      <c r="M9" s="72"/>
      <c r="N9" s="69"/>
      <c r="O9" s="69"/>
      <c r="P9" s="69"/>
      <c r="Q9" s="69"/>
      <c r="R9" s="69"/>
      <c r="S9" s="69"/>
      <c r="T9" s="72"/>
      <c r="U9" s="76"/>
      <c r="V9" s="74"/>
      <c r="W9" s="77"/>
      <c r="AQ9" s="106"/>
      <c r="AR9" s="106"/>
      <c r="AS9" s="106"/>
    </row>
    <row r="10" spans="1:45" ht="15.75" x14ac:dyDescent="0.25">
      <c r="A10" s="63"/>
      <c r="B10" s="63"/>
      <c r="C10" s="79"/>
      <c r="D10" s="68"/>
      <c r="E10" s="70"/>
      <c r="F10" s="70"/>
      <c r="G10" s="70"/>
      <c r="H10" s="70"/>
      <c r="I10" s="70"/>
      <c r="J10" s="70"/>
      <c r="K10" s="70"/>
      <c r="L10" s="72"/>
      <c r="M10" s="72"/>
      <c r="N10" s="69"/>
      <c r="O10" s="69"/>
      <c r="P10" s="69"/>
      <c r="Q10" s="69"/>
      <c r="R10" s="69"/>
      <c r="S10" s="69"/>
      <c r="T10" s="72"/>
      <c r="U10" s="76"/>
      <c r="V10" s="74"/>
      <c r="W10" s="77"/>
      <c r="AQ10" s="106"/>
      <c r="AR10" s="107" t="s">
        <v>30</v>
      </c>
      <c r="AS10" s="107" t="s">
        <v>25</v>
      </c>
    </row>
    <row r="11" spans="1:45" ht="15.75" x14ac:dyDescent="0.25">
      <c r="A11" s="161" t="str">
        <f>'[1]Input Form - EingabeMaske'!B12</f>
        <v>Motivo da Auditoria:</v>
      </c>
      <c r="B11" s="161"/>
      <c r="C11" s="161"/>
      <c r="D11" s="68"/>
      <c r="E11" s="162" t="str">
        <f>[2]Dados!C6</f>
        <v>Auditoria de requesitos mínimos  para desenvolvvimento de forncedores para implementação da IATF 16949.</v>
      </c>
      <c r="F11" s="162"/>
      <c r="G11" s="162"/>
      <c r="H11" s="162"/>
      <c r="I11" s="162"/>
      <c r="J11" s="162"/>
      <c r="K11" s="162"/>
      <c r="L11" s="162"/>
      <c r="M11" s="162"/>
      <c r="N11" s="162"/>
      <c r="O11" s="162"/>
      <c r="P11" s="162"/>
      <c r="Q11" s="162"/>
      <c r="R11" s="162"/>
      <c r="S11" s="69"/>
      <c r="T11" s="72"/>
      <c r="U11" s="76"/>
      <c r="V11" s="74"/>
      <c r="W11" s="77"/>
      <c r="AQ11" s="108" t="s">
        <v>114</v>
      </c>
      <c r="AR11" s="107">
        <f>COUNTIF('Plano de Controle'!E3:E10,"sim")</f>
        <v>5</v>
      </c>
      <c r="AS11" s="107">
        <f>COUNTIF('Plano de Controle'!E3:E10,"não")</f>
        <v>2</v>
      </c>
    </row>
    <row r="12" spans="1:45" ht="15.75" x14ac:dyDescent="0.25">
      <c r="A12" s="161"/>
      <c r="B12" s="161"/>
      <c r="C12" s="161"/>
      <c r="D12" s="68"/>
      <c r="E12" s="162"/>
      <c r="F12" s="162"/>
      <c r="G12" s="162"/>
      <c r="H12" s="162"/>
      <c r="I12" s="162"/>
      <c r="J12" s="162"/>
      <c r="K12" s="162"/>
      <c r="L12" s="162"/>
      <c r="M12" s="162"/>
      <c r="N12" s="162"/>
      <c r="O12" s="162"/>
      <c r="P12" s="162"/>
      <c r="Q12" s="162"/>
      <c r="R12" s="162"/>
      <c r="S12" s="69"/>
      <c r="T12" s="72"/>
      <c r="U12" s="76"/>
      <c r="V12" s="74"/>
      <c r="W12" s="77"/>
      <c r="AQ12" s="108" t="s">
        <v>115</v>
      </c>
      <c r="AR12" s="107">
        <f>COUNTIF('Abordagem do Processo'!D3,"sim")</f>
        <v>0</v>
      </c>
      <c r="AS12" s="107">
        <f>COUNTIF('Abordagem do Processo'!D3,"não")</f>
        <v>1</v>
      </c>
    </row>
    <row r="13" spans="1:45" ht="15.75" x14ac:dyDescent="0.25">
      <c r="A13" s="63"/>
      <c r="B13" s="78"/>
      <c r="C13" s="1"/>
      <c r="D13" s="80"/>
      <c r="E13" s="80"/>
      <c r="F13" s="80"/>
      <c r="G13" s="80"/>
      <c r="H13" s="80"/>
      <c r="I13" s="80"/>
      <c r="J13" s="80"/>
      <c r="K13" s="172"/>
      <c r="L13" s="172"/>
      <c r="M13" s="172"/>
      <c r="N13" s="172"/>
      <c r="O13" s="172"/>
      <c r="P13" s="172"/>
      <c r="Q13" s="172"/>
      <c r="R13" s="172"/>
      <c r="S13" s="172"/>
      <c r="T13" s="172"/>
      <c r="U13" s="172"/>
      <c r="V13" s="172"/>
      <c r="W13" s="77"/>
      <c r="AQ13" s="108" t="s">
        <v>116</v>
      </c>
      <c r="AR13" s="107">
        <f>COUNTIF(Performance!E3:F7,"sim")</f>
        <v>2</v>
      </c>
      <c r="AS13" s="107">
        <f>COUNTIF(Performance!E3:F7,"não")</f>
        <v>2</v>
      </c>
    </row>
    <row r="14" spans="1:45" ht="20.25" x14ac:dyDescent="0.25">
      <c r="A14" s="81"/>
      <c r="B14" s="1"/>
      <c r="C14" s="1"/>
      <c r="D14" s="1"/>
      <c r="E14" s="1"/>
      <c r="F14" s="1"/>
      <c r="G14" s="1"/>
      <c r="H14" s="1"/>
      <c r="I14" s="173" t="s">
        <v>112</v>
      </c>
      <c r="J14" s="174"/>
      <c r="K14" s="174"/>
      <c r="L14" s="174"/>
      <c r="M14" s="174"/>
      <c r="N14" s="174"/>
      <c r="O14" s="174"/>
      <c r="P14" s="175"/>
      <c r="Q14" s="82"/>
      <c r="R14" s="82"/>
      <c r="S14" s="82"/>
      <c r="T14" s="77"/>
      <c r="U14" s="77"/>
      <c r="V14" s="77"/>
      <c r="W14" s="77"/>
      <c r="AQ14" s="108" t="s">
        <v>117</v>
      </c>
      <c r="AR14" s="107">
        <f>COUNTIF('Auditoria Interna'!E3:E7,"sim")</f>
        <v>3</v>
      </c>
      <c r="AS14" s="107">
        <f>COUNTIF('Auditoria Interna'!E3:E7,"não")</f>
        <v>2</v>
      </c>
    </row>
    <row r="15" spans="1:45" ht="15.75" x14ac:dyDescent="0.25">
      <c r="A15" s="81"/>
      <c r="B15" s="1"/>
      <c r="C15" s="1"/>
      <c r="D15" s="1"/>
      <c r="E15" s="1"/>
      <c r="F15" s="1"/>
      <c r="G15" s="1"/>
      <c r="H15" s="1"/>
      <c r="I15" s="83"/>
      <c r="J15" s="84"/>
      <c r="K15" s="84"/>
      <c r="L15" s="84"/>
      <c r="M15" s="84"/>
      <c r="N15" s="84"/>
      <c r="O15" s="84"/>
      <c r="P15" s="85"/>
      <c r="Q15" s="82"/>
      <c r="R15" s="82"/>
      <c r="S15" s="82"/>
      <c r="T15" s="77"/>
      <c r="U15" s="77"/>
      <c r="V15" s="77"/>
      <c r="W15" s="77"/>
      <c r="AQ15" s="108" t="s">
        <v>118</v>
      </c>
      <c r="AR15" s="107">
        <f>COUNTIF('Controle de Nao Conformidade'!E3:E6,"sim")</f>
        <v>2</v>
      </c>
      <c r="AS15" s="107">
        <f>COUNTIF('Controle de Nao Conformidade'!E3:E6,"não")</f>
        <v>2</v>
      </c>
    </row>
    <row r="16" spans="1:45" ht="20.25" x14ac:dyDescent="0.25">
      <c r="A16" s="81"/>
      <c r="B16" s="1"/>
      <c r="C16" s="4"/>
      <c r="D16" s="1"/>
      <c r="E16" s="1"/>
      <c r="F16" s="1"/>
      <c r="G16" s="1"/>
      <c r="H16" s="1"/>
      <c r="I16" s="86"/>
      <c r="J16" s="176" t="s">
        <v>30</v>
      </c>
      <c r="K16" s="177"/>
      <c r="L16" s="178"/>
      <c r="M16" s="87"/>
      <c r="N16" s="176" t="s">
        <v>113</v>
      </c>
      <c r="O16" s="178"/>
      <c r="P16" s="85"/>
      <c r="Q16" s="82"/>
      <c r="R16" s="82"/>
      <c r="S16" s="82"/>
      <c r="T16" s="77"/>
      <c r="U16" s="77"/>
      <c r="V16" s="77"/>
      <c r="W16" s="77"/>
      <c r="AQ16" s="108" t="s">
        <v>119</v>
      </c>
      <c r="AR16" s="107">
        <f>COUNTIF('Aprovação Peça'!E3:E9,"sim")</f>
        <v>3</v>
      </c>
      <c r="AS16" s="107">
        <f>COUNTIF('Aprovação Peça'!E3:E9,"não")</f>
        <v>3</v>
      </c>
    </row>
    <row r="17" spans="1:45" ht="20.25" x14ac:dyDescent="0.25">
      <c r="A17" s="81" t="str">
        <f>IF(ISNUMBER(A18),", P2","")&amp;IF(ISNUMBER(A19),", P3","")&amp;IF(ISNUMBER(A20),", P4","")&amp;IF(ISNUMBER(A21),", P5","")&amp;IF(ISNUMBER(#REF!),", P6","")&amp;IF(ISNUMBER(#REF!),", P7","")</f>
        <v/>
      </c>
      <c r="B17" s="1"/>
      <c r="C17" s="1"/>
      <c r="D17" s="1"/>
      <c r="E17" s="1"/>
      <c r="F17" s="1"/>
      <c r="G17" s="1"/>
      <c r="H17" s="1"/>
      <c r="I17" s="86"/>
      <c r="J17" s="179">
        <f>SUM(AR11:AR19)</f>
        <v>20</v>
      </c>
      <c r="K17" s="180"/>
      <c r="L17" s="181"/>
      <c r="M17" s="87"/>
      <c r="N17" s="179">
        <f>SUM(AS11:AS20)</f>
        <v>17</v>
      </c>
      <c r="O17" s="181"/>
      <c r="P17" s="85"/>
      <c r="Q17" s="82"/>
      <c r="R17" s="82"/>
      <c r="S17" s="82"/>
      <c r="T17" s="77"/>
      <c r="U17" s="77"/>
      <c r="V17" s="77"/>
      <c r="W17" s="66"/>
      <c r="AQ17" s="108" t="s">
        <v>120</v>
      </c>
      <c r="AR17" s="107">
        <f>COUNTIF('Gestão de Responsabilidade'!E3:E10,"sim")</f>
        <v>3</v>
      </c>
      <c r="AS17" s="107">
        <f>COUNTIF('Gestão de Responsabilidade'!E3:E10,"não")</f>
        <v>4</v>
      </c>
    </row>
    <row r="18" spans="1:45" ht="15.75" x14ac:dyDescent="0.25">
      <c r="A18" s="80"/>
      <c r="B18" s="1"/>
      <c r="C18" s="1"/>
      <c r="D18" s="1"/>
      <c r="E18" s="1"/>
      <c r="F18" s="1"/>
      <c r="G18" s="1"/>
      <c r="H18" s="1"/>
      <c r="I18" s="88"/>
      <c r="J18" s="89"/>
      <c r="K18" s="89"/>
      <c r="L18" s="89"/>
      <c r="M18" s="89"/>
      <c r="N18" s="89"/>
      <c r="O18" s="89"/>
      <c r="P18" s="90"/>
      <c r="Q18" s="82"/>
      <c r="R18" s="82"/>
      <c r="S18" s="82"/>
      <c r="T18" s="77"/>
      <c r="U18" s="77"/>
      <c r="V18" s="77"/>
      <c r="W18" s="66"/>
      <c r="AQ18" s="108" t="s">
        <v>121</v>
      </c>
      <c r="AR18" s="107">
        <f>COUNTIF('Gestão de Risco'!E3:E4,"sim")</f>
        <v>1</v>
      </c>
      <c r="AS18" s="107">
        <f>COUNTIF('Gestão de Risco'!E3:E4,"não")</f>
        <v>1</v>
      </c>
    </row>
    <row r="19" spans="1:45" ht="15.75" x14ac:dyDescent="0.25">
      <c r="A19" s="81"/>
      <c r="B19" s="80"/>
      <c r="C19" s="80"/>
      <c r="D19" s="80"/>
      <c r="E19" s="80"/>
      <c r="F19" s="80"/>
      <c r="G19" s="80"/>
      <c r="H19" s="80"/>
      <c r="I19" s="80"/>
      <c r="J19" s="80"/>
      <c r="K19" s="77"/>
      <c r="L19" s="63"/>
      <c r="M19" s="82"/>
      <c r="N19" s="82"/>
      <c r="O19" s="82"/>
      <c r="P19" s="82"/>
      <c r="Q19" s="82"/>
      <c r="R19" s="82"/>
      <c r="S19" s="82"/>
      <c r="T19" s="77"/>
      <c r="U19" s="77"/>
      <c r="V19" s="77"/>
      <c r="W19" s="66"/>
      <c r="AQ19" s="108" t="s">
        <v>122</v>
      </c>
      <c r="AR19" s="107">
        <f>COUNTIF(Segurança!E3,"sim")</f>
        <v>1</v>
      </c>
      <c r="AS19" s="107">
        <f>COUNTIF(Segurança!E3,"não")</f>
        <v>0</v>
      </c>
    </row>
    <row r="20" spans="1:45" ht="15.75" x14ac:dyDescent="0.25">
      <c r="A20" s="81"/>
      <c r="B20" s="80"/>
      <c r="C20" s="80"/>
      <c r="D20" s="80"/>
      <c r="E20" s="80"/>
      <c r="F20" s="80"/>
      <c r="G20" s="80"/>
      <c r="H20" s="80"/>
      <c r="I20" s="80"/>
      <c r="J20" s="80"/>
      <c r="K20" s="77"/>
      <c r="L20" s="63"/>
      <c r="M20" s="82"/>
      <c r="N20" s="82"/>
      <c r="O20" s="82"/>
      <c r="P20" s="82"/>
      <c r="Q20" s="82"/>
      <c r="R20" s="82"/>
      <c r="S20" s="82"/>
      <c r="T20" s="77"/>
      <c r="U20" s="77"/>
      <c r="V20" s="77"/>
      <c r="W20" s="66"/>
      <c r="AQ20" s="106"/>
      <c r="AR20" s="107"/>
      <c r="AS20" s="107"/>
    </row>
    <row r="21" spans="1:45" ht="15.75" x14ac:dyDescent="0.25">
      <c r="A21" s="81"/>
      <c r="B21" s="80"/>
      <c r="C21" s="80"/>
      <c r="D21" s="80"/>
      <c r="E21" s="80"/>
      <c r="F21" s="80"/>
      <c r="G21" s="80"/>
      <c r="H21" s="80"/>
      <c r="I21" s="80"/>
      <c r="J21" s="80"/>
      <c r="K21" s="77"/>
      <c r="L21" s="63"/>
      <c r="M21" s="82"/>
      <c r="N21" s="82"/>
      <c r="O21" s="82"/>
      <c r="P21" s="82"/>
      <c r="Q21" s="82"/>
      <c r="R21" s="82"/>
      <c r="S21" s="82"/>
      <c r="T21" s="77"/>
      <c r="U21" s="77"/>
      <c r="V21" s="77"/>
      <c r="W21" s="66"/>
      <c r="AQ21" s="106"/>
      <c r="AR21" s="106"/>
      <c r="AS21" s="106"/>
    </row>
    <row r="22" spans="1:45" ht="15.75" x14ac:dyDescent="0.25">
      <c r="A22" s="63"/>
      <c r="B22" s="91"/>
      <c r="C22" s="77"/>
      <c r="D22" s="92"/>
      <c r="E22" s="93"/>
      <c r="F22" s="94"/>
      <c r="G22" s="95"/>
      <c r="H22" s="95"/>
      <c r="I22" s="77"/>
      <c r="J22" s="77"/>
      <c r="K22" s="77"/>
      <c r="L22" s="96"/>
      <c r="M22" s="96"/>
      <c r="N22" s="96"/>
      <c r="O22" s="96"/>
      <c r="P22" s="96"/>
      <c r="Q22" s="77"/>
      <c r="R22" s="77"/>
      <c r="S22" s="77"/>
      <c r="T22" s="77"/>
      <c r="U22" s="77"/>
      <c r="V22" s="77"/>
      <c r="W22" s="77"/>
      <c r="AQ22" s="106"/>
      <c r="AR22" s="106"/>
      <c r="AS22" s="106"/>
    </row>
    <row r="23" spans="1:45" ht="15.75" x14ac:dyDescent="0.25">
      <c r="A23" s="63"/>
      <c r="B23" s="91"/>
      <c r="C23" s="97"/>
      <c r="D23" s="97"/>
      <c r="E23" s="97"/>
      <c r="F23" s="94"/>
      <c r="G23" s="95"/>
      <c r="H23" s="97"/>
      <c r="I23" s="98"/>
      <c r="J23" s="98"/>
      <c r="K23" s="98"/>
      <c r="L23" s="98"/>
      <c r="M23" s="99"/>
      <c r="N23" s="98"/>
      <c r="O23" s="77"/>
      <c r="P23" s="77"/>
      <c r="Q23" s="98"/>
      <c r="R23" s="98"/>
      <c r="S23" s="98"/>
      <c r="T23" s="98"/>
      <c r="U23" s="98"/>
      <c r="V23" s="77"/>
      <c r="W23" s="77"/>
      <c r="AQ23" s="106"/>
      <c r="AR23" s="106"/>
      <c r="AS23" s="106"/>
    </row>
    <row r="24" spans="1:45" ht="15.75" x14ac:dyDescent="0.25">
      <c r="A24" s="63"/>
      <c r="B24" s="91"/>
      <c r="C24" s="169" t="str">
        <f>'[1]Input Form - EingabeMaske'!B14</f>
        <v>Auditor:</v>
      </c>
      <c r="D24" s="169"/>
      <c r="E24" s="169"/>
      <c r="F24" s="94"/>
      <c r="G24" s="95"/>
      <c r="H24" s="100"/>
      <c r="I24" s="170" t="str">
        <f>'[1]Input Form - EingabeMaske'!B15</f>
        <v>Gestor da entidade auditada:</v>
      </c>
      <c r="J24" s="170"/>
      <c r="K24" s="170"/>
      <c r="L24" s="170"/>
      <c r="M24" s="170"/>
      <c r="N24" s="170"/>
      <c r="O24" s="68"/>
      <c r="P24" s="68"/>
      <c r="Q24" s="171" t="str">
        <f>'[1]Input Form - EingabeMaske'!B26</f>
        <v>Assinado por (organização):</v>
      </c>
      <c r="R24" s="171"/>
      <c r="S24" s="171"/>
      <c r="T24" s="171"/>
      <c r="U24" s="171"/>
      <c r="V24" s="101"/>
      <c r="W24" s="77"/>
    </row>
    <row r="25" spans="1:45" ht="15.75" x14ac:dyDescent="0.25">
      <c r="A25" s="63"/>
      <c r="B25" s="91"/>
      <c r="C25" s="101"/>
      <c r="D25" s="92"/>
      <c r="E25" s="92"/>
      <c r="F25" s="94"/>
      <c r="G25" s="95"/>
      <c r="H25" s="95"/>
      <c r="I25" s="102"/>
      <c r="J25" s="102"/>
      <c r="K25" s="102"/>
      <c r="L25" s="102"/>
      <c r="M25" s="102"/>
      <c r="N25" s="102"/>
      <c r="O25" s="77"/>
      <c r="P25" s="77"/>
      <c r="Q25" s="77"/>
      <c r="R25" s="77"/>
      <c r="S25" s="63"/>
      <c r="T25" s="63"/>
      <c r="U25" s="77"/>
      <c r="V25" s="77"/>
      <c r="W25" s="77"/>
    </row>
    <row r="26" spans="1:45" ht="15.75" x14ac:dyDescent="0.25">
      <c r="A26" s="1"/>
      <c r="B26" s="1"/>
      <c r="C26" s="1"/>
      <c r="D26" s="1"/>
      <c r="E26" s="1"/>
      <c r="F26" s="94"/>
      <c r="G26" s="1"/>
      <c r="H26" s="1"/>
      <c r="I26" s="1"/>
      <c r="J26" s="1"/>
      <c r="K26" s="1"/>
      <c r="L26" s="1"/>
      <c r="M26" s="1"/>
      <c r="N26" s="1"/>
      <c r="O26" s="1"/>
      <c r="P26" s="1"/>
      <c r="Q26" s="1"/>
      <c r="R26" s="1"/>
      <c r="S26" s="1"/>
      <c r="T26" s="1"/>
      <c r="U26" s="1"/>
      <c r="V26" s="1"/>
      <c r="W26" s="1"/>
    </row>
    <row r="27" spans="1:45" x14ac:dyDescent="0.25">
      <c r="A27" s="1"/>
      <c r="B27" s="1"/>
      <c r="C27" s="1"/>
      <c r="D27" s="1"/>
      <c r="E27" s="1"/>
      <c r="F27" s="1"/>
      <c r="G27" s="1"/>
      <c r="H27" s="1"/>
      <c r="I27" s="1"/>
      <c r="J27" s="1"/>
      <c r="K27" s="1"/>
      <c r="L27" s="1"/>
      <c r="M27" s="1"/>
      <c r="N27" s="1"/>
      <c r="O27" s="1"/>
      <c r="P27" s="1"/>
      <c r="Q27" s="1"/>
      <c r="R27" s="1"/>
      <c r="S27" s="1"/>
      <c r="T27" s="1"/>
      <c r="U27" s="1"/>
      <c r="V27" s="1"/>
      <c r="W27" s="1"/>
    </row>
    <row r="28" spans="1:45" x14ac:dyDescent="0.25">
      <c r="A28" s="1"/>
      <c r="B28" s="1"/>
      <c r="C28" s="1"/>
      <c r="D28" s="1"/>
      <c r="E28" s="1"/>
      <c r="F28" s="1"/>
      <c r="G28" s="1"/>
      <c r="H28" s="1"/>
      <c r="I28" s="1"/>
      <c r="J28" s="1"/>
      <c r="K28" s="1"/>
      <c r="L28" s="1"/>
      <c r="M28" s="1"/>
      <c r="N28" s="1"/>
      <c r="O28" s="1"/>
      <c r="P28" s="1"/>
      <c r="Q28" s="1"/>
      <c r="R28" s="1"/>
      <c r="S28" s="1"/>
      <c r="T28" s="1"/>
      <c r="U28" s="1"/>
      <c r="V28" s="1"/>
      <c r="W28" s="1"/>
    </row>
  </sheetData>
  <mergeCells count="25">
    <mergeCell ref="C24:E24"/>
    <mergeCell ref="I24:N24"/>
    <mergeCell ref="Q24:U24"/>
    <mergeCell ref="K13:V13"/>
    <mergeCell ref="I14:P14"/>
    <mergeCell ref="J16:L16"/>
    <mergeCell ref="N16:O16"/>
    <mergeCell ref="J17:L17"/>
    <mergeCell ref="N17:O17"/>
    <mergeCell ref="A11:C12"/>
    <mergeCell ref="E11:R12"/>
    <mergeCell ref="A1:W1"/>
    <mergeCell ref="A3:C3"/>
    <mergeCell ref="D3:N3"/>
    <mergeCell ref="N4:P5"/>
    <mergeCell ref="Q4:R5"/>
    <mergeCell ref="T4:T5"/>
    <mergeCell ref="U4:U5"/>
    <mergeCell ref="A5:C5"/>
    <mergeCell ref="D5:H5"/>
    <mergeCell ref="G6:H6"/>
    <mergeCell ref="A7:C7"/>
    <mergeCell ref="E7:I7"/>
    <mergeCell ref="A9:C9"/>
    <mergeCell ref="E9:G9"/>
  </mergeCells>
  <pageMargins left="0.511811024" right="0.511811024" top="0.78740157499999996" bottom="0.78740157499999996" header="0.31496062000000002" footer="0.31496062000000002"/>
  <pageSetup paperSize="9" scale="43" orientation="portrait" r:id="rId1"/>
  <colBreaks count="1" manualBreakCount="1">
    <brk id="23"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BreakPreview" zoomScale="85" zoomScaleNormal="100" zoomScaleSheetLayoutView="85" workbookViewId="0">
      <selection activeCell="F15" sqref="E15:F15"/>
    </sheetView>
  </sheetViews>
  <sheetFormatPr defaultRowHeight="15" x14ac:dyDescent="0.25"/>
  <cols>
    <col min="1" max="1" width="4.28515625" customWidth="1"/>
    <col min="2" max="2" width="69" bestFit="1" customWidth="1"/>
    <col min="3" max="3" width="14.5703125" style="103" customWidth="1"/>
    <col min="4" max="4" width="45.28515625" customWidth="1"/>
    <col min="5" max="5" width="10.28515625" customWidth="1"/>
    <col min="6" max="6" width="20.28515625" customWidth="1"/>
    <col min="7" max="7" width="10.28515625" customWidth="1"/>
  </cols>
  <sheetData>
    <row r="1" spans="1:8" ht="29.25" customHeight="1" x14ac:dyDescent="0.25">
      <c r="A1" s="120" t="s">
        <v>139</v>
      </c>
      <c r="B1" s="121"/>
      <c r="C1" s="121"/>
      <c r="D1" s="121"/>
      <c r="E1" s="121"/>
      <c r="F1" s="121"/>
      <c r="G1" s="121"/>
      <c r="H1" s="182"/>
    </row>
    <row r="2" spans="1:8" ht="29.25" customHeight="1" x14ac:dyDescent="0.25">
      <c r="A2" s="183"/>
      <c r="B2" s="184"/>
      <c r="C2" s="184"/>
      <c r="D2" s="184"/>
      <c r="E2" s="184"/>
      <c r="F2" s="184"/>
      <c r="G2" s="184"/>
      <c r="H2" s="185"/>
    </row>
    <row r="3" spans="1:8" x14ac:dyDescent="0.25">
      <c r="A3" s="110"/>
      <c r="B3" s="110"/>
      <c r="C3" s="117"/>
      <c r="D3" s="110"/>
      <c r="E3" s="110"/>
      <c r="F3" s="110"/>
      <c r="G3" s="110"/>
      <c r="H3" s="110"/>
    </row>
    <row r="4" spans="1:8" x14ac:dyDescent="0.25">
      <c r="A4" s="110"/>
      <c r="B4" s="110"/>
      <c r="D4" s="110"/>
      <c r="E4" s="110"/>
      <c r="F4" s="110"/>
      <c r="G4" s="110"/>
      <c r="H4" s="110"/>
    </row>
    <row r="5" spans="1:8" x14ac:dyDescent="0.25">
      <c r="A5" s="110"/>
      <c r="B5" s="114" t="s">
        <v>133</v>
      </c>
      <c r="C5" s="119" t="s">
        <v>22</v>
      </c>
      <c r="D5" s="119" t="s">
        <v>135</v>
      </c>
      <c r="E5" s="119" t="s">
        <v>136</v>
      </c>
      <c r="F5" s="119" t="s">
        <v>137</v>
      </c>
      <c r="G5" s="119" t="s">
        <v>138</v>
      </c>
      <c r="H5" s="110"/>
    </row>
    <row r="6" spans="1:8" x14ac:dyDescent="0.25">
      <c r="A6" s="110"/>
      <c r="B6" s="113" t="str">
        <f>'Plano de Controle'!A3</f>
        <v>1.1 Plano de controle</v>
      </c>
      <c r="C6" s="118" t="str">
        <f>'Plano de Controle'!E3</f>
        <v>SIM</v>
      </c>
      <c r="D6" s="112"/>
      <c r="E6" s="112"/>
      <c r="F6" s="112"/>
      <c r="G6" s="112"/>
      <c r="H6" s="110"/>
    </row>
    <row r="7" spans="1:8" x14ac:dyDescent="0.25">
      <c r="A7" s="110"/>
      <c r="B7" s="113" t="str">
        <f>'Plano de Controle'!A4</f>
        <v>1.2 Instrução de Trabalho</v>
      </c>
      <c r="C7" s="118" t="str">
        <f>'Plano de Controle'!E4</f>
        <v>NÃO</v>
      </c>
      <c r="D7" s="112"/>
      <c r="E7" s="112"/>
      <c r="F7" s="112"/>
      <c r="G7" s="112"/>
      <c r="H7" s="110"/>
    </row>
    <row r="8" spans="1:8" x14ac:dyDescent="0.25">
      <c r="A8" s="110"/>
      <c r="B8" s="113" t="str">
        <f>'Plano de Controle'!A5</f>
        <v>1.3 Verificação para os trabalhos de Set-Up</v>
      </c>
      <c r="C8" s="118" t="str">
        <f>'Plano de Controle'!E5</f>
        <v>SIM</v>
      </c>
      <c r="D8" s="112"/>
      <c r="E8" s="112"/>
      <c r="F8" s="112"/>
      <c r="G8" s="112"/>
      <c r="H8" s="110"/>
    </row>
    <row r="9" spans="1:8" x14ac:dyDescent="0.25">
      <c r="A9" s="110"/>
      <c r="B9" s="113" t="str">
        <f>'Plano de Controle'!A6</f>
        <v>1.4 Manutenção Preventiva</v>
      </c>
      <c r="C9" s="118" t="str">
        <f>'Plano de Controle'!E6</f>
        <v>SIM</v>
      </c>
      <c r="D9" s="112"/>
      <c r="E9" s="112"/>
      <c r="F9" s="112"/>
      <c r="G9" s="112"/>
      <c r="H9" s="110"/>
    </row>
    <row r="10" spans="1:8" x14ac:dyDescent="0.25">
      <c r="A10" s="110"/>
      <c r="B10" s="113" t="str">
        <f>'Plano de Controle'!A7</f>
        <v>1.5 Identificação e Rarstreabilidade</v>
      </c>
      <c r="C10" s="118" t="str">
        <f>'Plano de Controle'!E7</f>
        <v>SIM</v>
      </c>
      <c r="D10" s="112"/>
      <c r="E10" s="112"/>
      <c r="F10" s="112"/>
      <c r="G10" s="112"/>
      <c r="H10" s="110"/>
    </row>
    <row r="11" spans="1:8" x14ac:dyDescent="0.25">
      <c r="A11" s="110"/>
      <c r="B11" s="113" t="str">
        <f>'Plano de Controle'!A9</f>
        <v>1.6 Verificação após desligamento</v>
      </c>
      <c r="C11" s="118" t="str">
        <f>'Plano de Controle'!E9</f>
        <v>NÃO</v>
      </c>
      <c r="D11" s="112"/>
      <c r="E11" s="112"/>
      <c r="F11" s="112"/>
      <c r="G11" s="112"/>
      <c r="H11" s="110"/>
    </row>
    <row r="12" spans="1:8" x14ac:dyDescent="0.25">
      <c r="A12" s="110"/>
      <c r="B12" s="113" t="str">
        <f>'Plano de Controle'!A10</f>
        <v>1.7 Alterações temporarias de controles do processo</v>
      </c>
      <c r="C12" s="118" t="str">
        <f>'Plano de Controle'!E10</f>
        <v>SIM</v>
      </c>
      <c r="D12" s="112"/>
      <c r="E12" s="112"/>
      <c r="F12" s="112"/>
      <c r="G12" s="112"/>
      <c r="H12" s="110"/>
    </row>
    <row r="13" spans="1:8" x14ac:dyDescent="0.25">
      <c r="A13" s="110"/>
      <c r="B13" s="113" t="str">
        <f>'Abordagem do Processo'!A3</f>
        <v>2.1 Processos de Aplicação</v>
      </c>
      <c r="C13" s="118" t="str">
        <f>'Abordagem do Processo'!D3</f>
        <v>NÃO</v>
      </c>
      <c r="D13" s="112"/>
      <c r="E13" s="112"/>
      <c r="F13" s="112"/>
      <c r="G13" s="112"/>
      <c r="H13" s="110"/>
    </row>
    <row r="14" spans="1:8" x14ac:dyDescent="0.25">
      <c r="A14" s="110"/>
      <c r="B14" s="113" t="str">
        <f>Performance!A3</f>
        <v>3.1 Satisfação do Cliente</v>
      </c>
      <c r="C14" s="118" t="str">
        <f>Performance!E3</f>
        <v>SIM</v>
      </c>
      <c r="D14" s="112"/>
      <c r="E14" s="112"/>
      <c r="F14" s="112"/>
      <c r="G14" s="112"/>
      <c r="H14" s="110"/>
    </row>
    <row r="15" spans="1:8" x14ac:dyDescent="0.25">
      <c r="A15" s="110"/>
      <c r="B15" s="113" t="str">
        <f>Performance!A4</f>
        <v>3.2 Entrada de produtos em  conformidade com os requerimentos</v>
      </c>
      <c r="C15" s="118" t="str">
        <f>Performance!E4</f>
        <v>NÃO</v>
      </c>
      <c r="D15" s="112"/>
      <c r="E15" s="112"/>
      <c r="F15" s="112"/>
      <c r="G15" s="112"/>
      <c r="H15" s="110"/>
    </row>
    <row r="16" spans="1:8" x14ac:dyDescent="0.25">
      <c r="A16" s="110"/>
      <c r="B16" s="113" t="str">
        <f>Performance!A5</f>
        <v>3.3 Monitoramento de Forncedor</v>
      </c>
      <c r="C16" s="118" t="str">
        <f>Performance!E5</f>
        <v>SIM</v>
      </c>
      <c r="D16" s="112"/>
      <c r="E16" s="112"/>
      <c r="F16" s="112"/>
      <c r="G16" s="112"/>
      <c r="H16" s="110"/>
    </row>
    <row r="17" spans="1:8" x14ac:dyDescent="0.25">
      <c r="A17" s="110"/>
      <c r="B17" s="113" t="str">
        <f>Performance!A6</f>
        <v>3.4 Resolução de problemas e analise de causa raiz</v>
      </c>
      <c r="C17" s="118" t="str">
        <f>Performance!E6</f>
        <v>NÃO</v>
      </c>
      <c r="D17" s="112"/>
      <c r="E17" s="112"/>
      <c r="F17" s="112"/>
      <c r="G17" s="112"/>
      <c r="H17" s="110"/>
    </row>
    <row r="18" spans="1:8" x14ac:dyDescent="0.25">
      <c r="A18" s="110"/>
      <c r="B18" s="113" t="str">
        <f>'Auditoria Interna'!A3</f>
        <v>4.1 Auditoria do Sistema de Gestão da Qualidade</v>
      </c>
      <c r="C18" s="118" t="str">
        <f>'Auditoria Interna'!E3:E3</f>
        <v>SIM</v>
      </c>
      <c r="D18" s="112"/>
      <c r="E18" s="112"/>
      <c r="F18" s="112"/>
      <c r="G18" s="112"/>
      <c r="H18" s="110"/>
    </row>
    <row r="19" spans="1:8" x14ac:dyDescent="0.25">
      <c r="A19" s="110"/>
      <c r="B19" s="113" t="str">
        <f>'Auditoria Interna'!A4</f>
        <v>4.2 Auditoria do processo de Manufatura</v>
      </c>
      <c r="C19" s="118" t="str">
        <f>'Auditoria Interna'!E4:E4</f>
        <v>NÃO</v>
      </c>
      <c r="D19" s="112"/>
      <c r="E19" s="112"/>
      <c r="F19" s="112"/>
      <c r="G19" s="112"/>
      <c r="H19" s="110"/>
    </row>
    <row r="20" spans="1:8" x14ac:dyDescent="0.25">
      <c r="A20" s="110"/>
      <c r="B20" s="113" t="str">
        <f>'Auditoria Interna'!A5</f>
        <v>4.3 Auditoria de produto</v>
      </c>
      <c r="C20" s="118" t="str">
        <f>'Auditoria Interna'!E5:E5</f>
        <v>SIM</v>
      </c>
      <c r="D20" s="112"/>
      <c r="E20" s="112"/>
      <c r="F20" s="112"/>
      <c r="G20" s="112"/>
      <c r="H20" s="110"/>
    </row>
    <row r="21" spans="1:8" x14ac:dyDescent="0.25">
      <c r="A21" s="110"/>
      <c r="B21" s="113" t="str">
        <f>'Auditoria Interna'!A6</f>
        <v>4.4 Planos de auditoria Interna</v>
      </c>
      <c r="C21" s="118" t="str">
        <f>'Auditoria Interna'!E6:E6</f>
        <v>NÃO</v>
      </c>
      <c r="D21" s="112"/>
      <c r="E21" s="112"/>
      <c r="F21" s="112"/>
      <c r="G21" s="112"/>
      <c r="H21" s="110"/>
    </row>
    <row r="22" spans="1:8" x14ac:dyDescent="0.25">
      <c r="A22" s="110"/>
      <c r="B22" s="113" t="str">
        <f>'Auditoria Interna'!A7</f>
        <v>4.5 Qualificação Auditor Interno</v>
      </c>
      <c r="C22" s="118" t="str">
        <f>'Auditoria Interna'!E7:E7</f>
        <v>SIM</v>
      </c>
      <c r="D22" s="112"/>
      <c r="E22" s="112"/>
      <c r="F22" s="112"/>
      <c r="G22" s="112"/>
      <c r="H22" s="110"/>
    </row>
    <row r="23" spans="1:8" x14ac:dyDescent="0.25">
      <c r="A23" s="110"/>
      <c r="B23" s="113" t="str">
        <f>'Controle de Nao Conformidade'!A3</f>
        <v>5.1 Controle de não conformidade do produto</v>
      </c>
      <c r="C23" s="118" t="str">
        <f>'Controle de Nao Conformidade'!E3:E3</f>
        <v>NÃO</v>
      </c>
      <c r="D23" s="112"/>
      <c r="E23" s="112"/>
      <c r="F23" s="112"/>
      <c r="G23" s="112"/>
      <c r="H23" s="110"/>
    </row>
    <row r="24" spans="1:8" x14ac:dyDescent="0.25">
      <c r="A24" s="110"/>
      <c r="B24" s="113" t="str">
        <f>'Controle de Nao Conformidade'!A4</f>
        <v>5.2 Controle de retrabalho do produto</v>
      </c>
      <c r="C24" s="118" t="str">
        <f>'Controle de Nao Conformidade'!E4:E4</f>
        <v>SIM</v>
      </c>
      <c r="D24" s="112"/>
      <c r="E24" s="112"/>
      <c r="F24" s="112"/>
      <c r="G24" s="112"/>
      <c r="H24" s="110"/>
    </row>
    <row r="25" spans="1:8" x14ac:dyDescent="0.25">
      <c r="A25" s="110"/>
      <c r="B25" s="113" t="str">
        <f>'Controle de Nao Conformidade'!A5</f>
        <v>5.3 Informação ao Cliente</v>
      </c>
      <c r="C25" s="118" t="str">
        <f>'Controle de Nao Conformidade'!E5:E5</f>
        <v>NÃO</v>
      </c>
      <c r="D25" s="112"/>
      <c r="E25" s="112"/>
      <c r="F25" s="112"/>
      <c r="G25" s="112"/>
      <c r="H25" s="110"/>
    </row>
    <row r="26" spans="1:8" x14ac:dyDescent="0.25">
      <c r="A26" s="110"/>
      <c r="B26" s="113" t="str">
        <f>'Controle de Nao Conformidade'!A6</f>
        <v>5.4 Renuncia do Cliente</v>
      </c>
      <c r="C26" s="118" t="str">
        <f>'Controle de Nao Conformidade'!E6:E6</f>
        <v>SIM</v>
      </c>
      <c r="D26" s="112"/>
      <c r="E26" s="112"/>
      <c r="F26" s="112"/>
      <c r="G26" s="112"/>
      <c r="H26" s="110"/>
    </row>
    <row r="27" spans="1:8" x14ac:dyDescent="0.25">
      <c r="A27" s="110"/>
      <c r="B27" s="113" t="str">
        <f>'Aprovação Peça'!A3</f>
        <v>6.1 Processo de Aprovação do Produto</v>
      </c>
      <c r="C27" s="118" t="str">
        <f>'Aprovação Peça'!E3:E3</f>
        <v>NÃO</v>
      </c>
      <c r="D27" s="112"/>
      <c r="E27" s="112"/>
      <c r="F27" s="112"/>
      <c r="G27" s="112"/>
      <c r="H27" s="110"/>
    </row>
    <row r="28" spans="1:8" x14ac:dyDescent="0.25">
      <c r="A28" s="110"/>
      <c r="B28" s="113" t="str">
        <f>'Aprovação Peça'!A4</f>
        <v>6.2 Especificações de Engenharia</v>
      </c>
      <c r="C28" s="118" t="str">
        <f>'Aprovação Peça'!E4:E4</f>
        <v>SIM</v>
      </c>
      <c r="D28" s="112"/>
      <c r="E28" s="112"/>
      <c r="F28" s="112"/>
      <c r="G28" s="112"/>
      <c r="H28" s="110"/>
    </row>
    <row r="29" spans="1:8" x14ac:dyDescent="0.25">
      <c r="A29" s="110"/>
      <c r="B29" s="113" t="str">
        <f>'Aprovação Peça'!A5</f>
        <v>6.3 Processos de monitoramento e Medição do processo de manufatura</v>
      </c>
      <c r="C29" s="118" t="str">
        <f>'Aprovação Peça'!E5:E5</f>
        <v>NÃO</v>
      </c>
      <c r="D29" s="112"/>
      <c r="E29" s="112"/>
      <c r="F29" s="112"/>
      <c r="G29" s="112"/>
      <c r="H29" s="110"/>
    </row>
    <row r="30" spans="1:8" x14ac:dyDescent="0.25">
      <c r="A30" s="110"/>
      <c r="B30" s="113" t="str">
        <f>'Aprovação Peça'!A6</f>
        <v>6.4 Analise Sistema de Medição</v>
      </c>
      <c r="C30" s="118" t="str">
        <f>'Aprovação Peça'!E6:E6</f>
        <v>SIM</v>
      </c>
      <c r="D30" s="112"/>
      <c r="E30" s="112"/>
      <c r="F30" s="112"/>
      <c r="G30" s="112"/>
      <c r="H30" s="110"/>
    </row>
    <row r="31" spans="1:8" x14ac:dyDescent="0.25">
      <c r="A31" s="110"/>
      <c r="B31" s="113" t="str">
        <f>'Aprovação Peça'!A7</f>
        <v>6.5 Registros de Calibração e verificação</v>
      </c>
      <c r="C31" s="118" t="str">
        <f>'Aprovação Peça'!E7:E7</f>
        <v>NÃO</v>
      </c>
      <c r="D31" s="112"/>
      <c r="E31" s="112"/>
      <c r="F31" s="112"/>
      <c r="G31" s="112"/>
      <c r="H31" s="110"/>
    </row>
    <row r="32" spans="1:8" x14ac:dyDescent="0.25">
      <c r="A32" s="110"/>
      <c r="B32" s="113" t="str">
        <f>'Aprovação Peça'!A8</f>
        <v>6.6 Controle de Mudanças e controle de notificações de mudança</v>
      </c>
      <c r="C32" s="118" t="str">
        <f>'Aprovação Peça'!E8:E8</f>
        <v>SIM</v>
      </c>
      <c r="D32" s="112"/>
      <c r="E32" s="112"/>
      <c r="F32" s="112"/>
      <c r="G32" s="112"/>
      <c r="H32" s="110"/>
    </row>
    <row r="33" spans="1:8" x14ac:dyDescent="0.25">
      <c r="A33" s="110"/>
      <c r="B33" s="113" t="str">
        <f>'Gestão de Responsabilidade'!A3</f>
        <v>7.1 Processo de monitoramento</v>
      </c>
      <c r="C33" s="118" t="str">
        <f>'Gestão de Responsabilidade'!E3:E3</f>
        <v>NÃO</v>
      </c>
      <c r="D33" s="112"/>
      <c r="E33" s="112"/>
      <c r="F33" s="112"/>
      <c r="G33" s="112"/>
      <c r="H33" s="110"/>
    </row>
    <row r="34" spans="1:8" x14ac:dyDescent="0.25">
      <c r="A34" s="110"/>
      <c r="B34" s="113" t="str">
        <f>'Gestão de Responsabilidade'!A4</f>
        <v>7.2 Objetivos da Qualidade</v>
      </c>
      <c r="C34" s="118" t="str">
        <f>'Gestão de Responsabilidade'!E4:E4</f>
        <v>SIM</v>
      </c>
      <c r="D34" s="112"/>
      <c r="E34" s="112"/>
      <c r="F34" s="112"/>
      <c r="G34" s="112"/>
      <c r="H34" s="110"/>
    </row>
    <row r="35" spans="1:8" x14ac:dyDescent="0.25">
      <c r="A35" s="110"/>
      <c r="B35" s="113" t="str">
        <f>'Gestão de Responsabilidade'!A6</f>
        <v>7.3 Responsabilidades para qualidade</v>
      </c>
      <c r="C35" s="118" t="str">
        <f>'Gestão de Responsabilidade'!E7</f>
        <v>SIM</v>
      </c>
      <c r="D35" s="112"/>
      <c r="E35" s="112"/>
      <c r="F35" s="112"/>
      <c r="G35" s="112"/>
      <c r="H35" s="110"/>
    </row>
    <row r="36" spans="1:8" x14ac:dyDescent="0.25">
      <c r="A36" s="110"/>
      <c r="B36" s="113" t="str">
        <f>'Gestão de Responsabilidade'!A7</f>
        <v>7.4 Representante do cliente</v>
      </c>
      <c r="C36" s="118" t="str">
        <f>'Gestão de Responsabilidade'!E6:E6</f>
        <v>NÃO</v>
      </c>
      <c r="D36" s="112"/>
      <c r="E36" s="112"/>
      <c r="F36" s="112"/>
      <c r="G36" s="112"/>
      <c r="H36" s="110"/>
    </row>
    <row r="37" spans="1:8" x14ac:dyDescent="0.25">
      <c r="A37" s="110"/>
      <c r="B37" s="113" t="str">
        <f>'Gestão de Responsabilidade'!A8</f>
        <v>7.5 Gestão do sistema de performance da qualidade</v>
      </c>
      <c r="C37" s="118" t="str">
        <f>'Gestão de Responsabilidade'!E7:E7</f>
        <v>SIM</v>
      </c>
      <c r="D37" s="112"/>
      <c r="E37" s="112"/>
      <c r="F37" s="112"/>
      <c r="G37" s="112"/>
      <c r="H37" s="110"/>
    </row>
    <row r="38" spans="1:8" x14ac:dyDescent="0.25">
      <c r="A38" s="110"/>
      <c r="B38" s="113" t="str">
        <f>'Gestão de Responsabilidade'!A9</f>
        <v>7.6 Análise Crítica</v>
      </c>
      <c r="C38" s="118" t="str">
        <f>'Gestão de Responsabilidade'!E8:E8</f>
        <v>NÃO</v>
      </c>
      <c r="D38" s="112"/>
      <c r="E38" s="112"/>
      <c r="F38" s="112"/>
      <c r="G38" s="112"/>
      <c r="H38" s="110"/>
    </row>
    <row r="39" spans="1:8" x14ac:dyDescent="0.25">
      <c r="A39" s="110"/>
      <c r="B39" s="113" t="str">
        <f>'Gestão de Responsabilidade'!A10</f>
        <v>7.7 Responsabilidade Corporativa</v>
      </c>
      <c r="C39" s="118" t="str">
        <f>'Gestão de Responsabilidade'!E9:E9</f>
        <v>SIM</v>
      </c>
      <c r="D39" s="112"/>
      <c r="E39" s="112"/>
      <c r="F39" s="112"/>
      <c r="G39" s="112"/>
      <c r="H39" s="110"/>
    </row>
    <row r="40" spans="1:8" x14ac:dyDescent="0.25">
      <c r="A40" s="110"/>
      <c r="B40" s="113" t="str">
        <f>'Gestão de Risco'!A3</f>
        <v>8.1 Gestão de Riscos</v>
      </c>
      <c r="C40" s="118" t="str">
        <f>'Gestão de Risco'!E3:E3</f>
        <v>SIM</v>
      </c>
      <c r="D40" s="112"/>
      <c r="E40" s="112"/>
      <c r="F40" s="112"/>
      <c r="G40" s="112"/>
      <c r="H40" s="110"/>
    </row>
    <row r="41" spans="1:8" x14ac:dyDescent="0.25">
      <c r="A41" s="110"/>
      <c r="B41" s="113" t="str">
        <f>'Gestão de Risco'!A4</f>
        <v>8.2 Planos de Contingência</v>
      </c>
      <c r="C41" s="118" t="str">
        <f>'Gestão de Risco'!E4:E4</f>
        <v>NÃO</v>
      </c>
      <c r="D41" s="112"/>
      <c r="E41" s="112"/>
      <c r="F41" s="112"/>
      <c r="G41" s="112"/>
      <c r="H41" s="110"/>
    </row>
    <row r="42" spans="1:8" x14ac:dyDescent="0.25">
      <c r="A42" s="110"/>
      <c r="B42" s="113" t="str">
        <f>Segurança!A3</f>
        <v>9.1 Produtos de Segurança</v>
      </c>
      <c r="C42" s="118" t="str">
        <f>Segurança!E3</f>
        <v>SIM</v>
      </c>
      <c r="D42" s="112"/>
      <c r="E42" s="112"/>
      <c r="F42" s="112"/>
      <c r="G42" s="112"/>
      <c r="H42" s="110"/>
    </row>
    <row r="43" spans="1:8" x14ac:dyDescent="0.25">
      <c r="A43" s="110"/>
      <c r="B43" s="111"/>
      <c r="C43" s="117"/>
      <c r="D43" s="110"/>
      <c r="E43" s="110"/>
      <c r="F43" s="110"/>
      <c r="G43" s="110"/>
      <c r="H43" s="110"/>
    </row>
    <row r="44" spans="1:8" x14ac:dyDescent="0.25">
      <c r="B44" s="109"/>
    </row>
    <row r="45" spans="1:8" x14ac:dyDescent="0.25">
      <c r="B45" s="109"/>
    </row>
    <row r="46" spans="1:8" x14ac:dyDescent="0.25">
      <c r="B46" s="109"/>
    </row>
    <row r="47" spans="1:8" x14ac:dyDescent="0.25">
      <c r="B47" s="109"/>
    </row>
  </sheetData>
  <mergeCells count="1">
    <mergeCell ref="A1:H2"/>
  </mergeCells>
  <pageMargins left="0.511811024" right="0.511811024" top="0.78740157499999996" bottom="0.78740157499999996" header="0.31496062000000002" footer="0.31496062000000002"/>
  <pageSetup paperSize="9" scale="5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zoomScale="40" zoomScaleNormal="40" workbookViewId="0">
      <selection activeCell="K8" sqref="K8"/>
    </sheetView>
  </sheetViews>
  <sheetFormatPr defaultRowHeight="15" x14ac:dyDescent="0.25"/>
  <cols>
    <col min="1" max="1" width="52.42578125" bestFit="1" customWidth="1"/>
    <col min="2" max="2" width="182" customWidth="1"/>
    <col min="3" max="4" width="32.42578125" customWidth="1"/>
  </cols>
  <sheetData>
    <row r="1" spans="1:6" ht="26.25" x14ac:dyDescent="0.25">
      <c r="A1" s="142" t="s">
        <v>123</v>
      </c>
      <c r="B1" s="142"/>
      <c r="C1" s="142"/>
      <c r="D1" s="142"/>
      <c r="E1" s="142"/>
      <c r="F1" s="142"/>
    </row>
    <row r="2" spans="1:6" ht="15.75" x14ac:dyDescent="0.25">
      <c r="A2" s="33" t="s">
        <v>19</v>
      </c>
      <c r="B2" s="33" t="s">
        <v>20</v>
      </c>
      <c r="C2" s="129" t="s">
        <v>21</v>
      </c>
      <c r="D2" s="129"/>
      <c r="E2" s="129" t="s">
        <v>22</v>
      </c>
      <c r="F2" s="129"/>
    </row>
    <row r="3" spans="1:6" ht="300" x14ac:dyDescent="0.25">
      <c r="A3" s="188" t="s">
        <v>124</v>
      </c>
      <c r="B3" s="46" t="s">
        <v>125</v>
      </c>
      <c r="C3" s="130"/>
      <c r="D3" s="130"/>
      <c r="E3" s="191"/>
      <c r="F3" s="192"/>
    </row>
    <row r="4" spans="1:6" ht="390" x14ac:dyDescent="0.25">
      <c r="A4" s="189"/>
      <c r="B4" s="46" t="s">
        <v>126</v>
      </c>
      <c r="C4" s="130"/>
      <c r="D4" s="130"/>
      <c r="E4" s="193"/>
      <c r="F4" s="194"/>
    </row>
    <row r="5" spans="1:6" ht="255" x14ac:dyDescent="0.25">
      <c r="A5" s="190"/>
      <c r="B5" s="46" t="s">
        <v>127</v>
      </c>
      <c r="C5" s="130"/>
      <c r="D5" s="130"/>
      <c r="E5" s="195"/>
      <c r="F5" s="196"/>
    </row>
    <row r="6" spans="1:6" ht="369.75" x14ac:dyDescent="0.25">
      <c r="A6" s="186" t="s">
        <v>124</v>
      </c>
      <c r="B6" s="104" t="s">
        <v>128</v>
      </c>
      <c r="C6" s="148"/>
      <c r="D6" s="148"/>
      <c r="E6" s="187"/>
      <c r="F6" s="187"/>
    </row>
    <row r="7" spans="1:6" ht="318.75" x14ac:dyDescent="0.25">
      <c r="A7" s="186"/>
      <c r="B7" s="105" t="s">
        <v>129</v>
      </c>
      <c r="C7" s="148"/>
      <c r="D7" s="148"/>
      <c r="E7" s="187"/>
      <c r="F7" s="187"/>
    </row>
    <row r="8" spans="1:6" ht="280.5" x14ac:dyDescent="0.25">
      <c r="A8" s="186"/>
      <c r="B8" s="105" t="s">
        <v>130</v>
      </c>
      <c r="C8" s="148"/>
      <c r="D8" s="148"/>
      <c r="E8" s="187"/>
      <c r="F8" s="187"/>
    </row>
    <row r="9" spans="1:6" ht="344.25" x14ac:dyDescent="0.25">
      <c r="A9" s="186"/>
      <c r="B9" s="105" t="s">
        <v>131</v>
      </c>
      <c r="C9" s="148"/>
      <c r="D9" s="148"/>
      <c r="E9" s="187"/>
      <c r="F9" s="187"/>
    </row>
    <row r="10" spans="1:6" ht="267.75" x14ac:dyDescent="0.25">
      <c r="A10" s="186"/>
      <c r="B10" s="105" t="s">
        <v>132</v>
      </c>
      <c r="C10" s="148"/>
      <c r="D10" s="148"/>
      <c r="E10" s="187"/>
      <c r="F10" s="187"/>
    </row>
  </sheetData>
  <mergeCells count="9">
    <mergeCell ref="A6:A10"/>
    <mergeCell ref="C6:D10"/>
    <mergeCell ref="E6:F10"/>
    <mergeCell ref="A1:F1"/>
    <mergeCell ref="C2:D2"/>
    <mergeCell ref="E2:F2"/>
    <mergeCell ref="A3:A5"/>
    <mergeCell ref="C3:D5"/>
    <mergeCell ref="E3:F5"/>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opLeftCell="A4" zoomScale="55" zoomScaleNormal="55" workbookViewId="0">
      <selection activeCell="C4" sqref="C4:D4"/>
    </sheetView>
  </sheetViews>
  <sheetFormatPr defaultRowHeight="15" x14ac:dyDescent="0.25"/>
  <cols>
    <col min="1" max="1" width="74.5703125" customWidth="1"/>
    <col min="2" max="2" width="156.85546875" customWidth="1"/>
    <col min="3" max="4" width="42.7109375" customWidth="1"/>
    <col min="5" max="5" width="23.140625" customWidth="1"/>
  </cols>
  <sheetData>
    <row r="1" spans="1:5" ht="26.25" x14ac:dyDescent="0.25">
      <c r="A1" s="128" t="s">
        <v>18</v>
      </c>
      <c r="B1" s="128"/>
      <c r="C1" s="128"/>
      <c r="D1" s="128"/>
      <c r="E1" s="128"/>
    </row>
    <row r="2" spans="1:5" ht="15.75" customHeight="1" x14ac:dyDescent="0.25">
      <c r="A2" s="33" t="s">
        <v>19</v>
      </c>
      <c r="B2" s="33" t="s">
        <v>20</v>
      </c>
      <c r="C2" s="129" t="s">
        <v>21</v>
      </c>
      <c r="D2" s="129"/>
      <c r="E2" s="41" t="s">
        <v>22</v>
      </c>
    </row>
    <row r="3" spans="1:5" ht="344.25" x14ac:dyDescent="0.25">
      <c r="A3" s="42" t="s">
        <v>23</v>
      </c>
      <c r="B3" s="116" t="s">
        <v>24</v>
      </c>
      <c r="C3" s="130"/>
      <c r="D3" s="130"/>
      <c r="E3" s="45" t="s">
        <v>30</v>
      </c>
    </row>
    <row r="4" spans="1:5" ht="280.5" x14ac:dyDescent="0.25">
      <c r="A4" s="35" t="s">
        <v>26</v>
      </c>
      <c r="B4" s="36" t="s">
        <v>27</v>
      </c>
      <c r="C4" s="131"/>
      <c r="D4" s="132"/>
      <c r="E4" s="45" t="s">
        <v>25</v>
      </c>
    </row>
    <row r="5" spans="1:5" ht="178.5" x14ac:dyDescent="0.25">
      <c r="A5" s="35" t="s">
        <v>28</v>
      </c>
      <c r="B5" s="37" t="s">
        <v>29</v>
      </c>
      <c r="C5" s="131"/>
      <c r="D5" s="132"/>
      <c r="E5" s="45" t="s">
        <v>30</v>
      </c>
    </row>
    <row r="6" spans="1:5" ht="242.25" x14ac:dyDescent="0.25">
      <c r="A6" s="35" t="s">
        <v>31</v>
      </c>
      <c r="B6" s="39" t="s">
        <v>32</v>
      </c>
      <c r="C6" s="131"/>
      <c r="D6" s="132"/>
      <c r="E6" s="45" t="s">
        <v>30</v>
      </c>
    </row>
    <row r="7" spans="1:5" ht="255" x14ac:dyDescent="0.25">
      <c r="A7" s="126" t="s">
        <v>33</v>
      </c>
      <c r="B7" s="39" t="s">
        <v>34</v>
      </c>
      <c r="C7" s="133"/>
      <c r="D7" s="134"/>
      <c r="E7" s="137" t="s">
        <v>30</v>
      </c>
    </row>
    <row r="8" spans="1:5" ht="191.25" x14ac:dyDescent="0.25">
      <c r="A8" s="127"/>
      <c r="B8" s="40" t="s">
        <v>35</v>
      </c>
      <c r="C8" s="135"/>
      <c r="D8" s="136"/>
      <c r="E8" s="137"/>
    </row>
    <row r="9" spans="1:5" ht="204" x14ac:dyDescent="0.25">
      <c r="A9" s="35" t="s">
        <v>36</v>
      </c>
      <c r="B9" s="40" t="s">
        <v>37</v>
      </c>
      <c r="C9" s="131"/>
      <c r="D9" s="132"/>
      <c r="E9" s="45" t="s">
        <v>25</v>
      </c>
    </row>
    <row r="10" spans="1:5" ht="293.25" x14ac:dyDescent="0.25">
      <c r="A10" s="38" t="s">
        <v>38</v>
      </c>
      <c r="B10" s="37" t="s">
        <v>39</v>
      </c>
      <c r="C10" s="130"/>
      <c r="D10" s="130"/>
      <c r="E10" s="45" t="s">
        <v>30</v>
      </c>
    </row>
  </sheetData>
  <mergeCells count="11">
    <mergeCell ref="C9:D9"/>
    <mergeCell ref="C10:D10"/>
    <mergeCell ref="C7:D8"/>
    <mergeCell ref="E7:E8"/>
    <mergeCell ref="C5:D5"/>
    <mergeCell ref="C6:D6"/>
    <mergeCell ref="A7:A8"/>
    <mergeCell ref="A1:E1"/>
    <mergeCell ref="C2:D2"/>
    <mergeCell ref="C3:D3"/>
    <mergeCell ref="C4:D4"/>
  </mergeCells>
  <dataValidations count="1">
    <dataValidation type="list" allowBlank="1" showInputMessage="1" showErrorMessage="1" sqref="E3:E7 E9:E10">
      <formula1>"SIM,NÃO"</formula1>
    </dataValidation>
  </dataValidation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zoomScale="70" zoomScaleNormal="70" workbookViewId="0">
      <selection activeCell="C11" sqref="C11"/>
    </sheetView>
  </sheetViews>
  <sheetFormatPr defaultRowHeight="15" x14ac:dyDescent="0.25"/>
  <cols>
    <col min="1" max="1" width="51.28515625" customWidth="1"/>
    <col min="2" max="2" width="107" customWidth="1"/>
    <col min="3" max="3" width="40.5703125" customWidth="1"/>
    <col min="4" max="4" width="17" customWidth="1"/>
  </cols>
  <sheetData>
    <row r="1" spans="1:4" ht="26.25" x14ac:dyDescent="0.25">
      <c r="A1" s="128" t="s">
        <v>40</v>
      </c>
      <c r="B1" s="128"/>
      <c r="C1" s="128"/>
      <c r="D1" s="128"/>
    </row>
    <row r="2" spans="1:4" ht="31.5" x14ac:dyDescent="0.25">
      <c r="A2" s="33" t="s">
        <v>19</v>
      </c>
      <c r="B2" s="33" t="s">
        <v>41</v>
      </c>
      <c r="C2" s="41" t="s">
        <v>21</v>
      </c>
      <c r="D2" s="41" t="s">
        <v>22</v>
      </c>
    </row>
    <row r="3" spans="1:4" ht="108" x14ac:dyDescent="0.25">
      <c r="A3" s="42" t="s">
        <v>42</v>
      </c>
      <c r="B3" s="43" t="s">
        <v>43</v>
      </c>
      <c r="C3" s="44"/>
      <c r="D3" s="45" t="s">
        <v>25</v>
      </c>
    </row>
  </sheetData>
  <mergeCells count="1">
    <mergeCell ref="A1:D1"/>
  </mergeCells>
  <dataValidations disablePrompts="1" count="1">
    <dataValidation type="list" allowBlank="1" showInputMessage="1" showErrorMessage="1" sqref="D3">
      <formula1>"SIM,NÃO"</formula1>
    </dataValidation>
  </dataValidation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zoomScale="40" zoomScaleNormal="40" workbookViewId="0">
      <selection activeCell="E8" sqref="E8"/>
    </sheetView>
  </sheetViews>
  <sheetFormatPr defaultRowHeight="15" x14ac:dyDescent="0.25"/>
  <cols>
    <col min="1" max="1" width="56.7109375" customWidth="1"/>
    <col min="2" max="2" width="132.85546875" customWidth="1"/>
    <col min="3" max="4" width="40.85546875" customWidth="1"/>
    <col min="6" max="6" width="18.42578125" customWidth="1"/>
  </cols>
  <sheetData>
    <row r="1" spans="1:6" ht="26.25" x14ac:dyDescent="0.25">
      <c r="A1" s="142" t="s">
        <v>44</v>
      </c>
      <c r="B1" s="142"/>
      <c r="C1" s="142"/>
      <c r="D1" s="142"/>
      <c r="E1" s="142"/>
      <c r="F1" s="142"/>
    </row>
    <row r="2" spans="1:6" ht="15.75" x14ac:dyDescent="0.25">
      <c r="A2" s="33" t="s">
        <v>19</v>
      </c>
      <c r="B2" s="34" t="s">
        <v>20</v>
      </c>
      <c r="C2" s="143" t="s">
        <v>21</v>
      </c>
      <c r="D2" s="144"/>
      <c r="E2" s="143" t="s">
        <v>22</v>
      </c>
      <c r="F2" s="144"/>
    </row>
    <row r="3" spans="1:6" ht="330" x14ac:dyDescent="0.25">
      <c r="A3" s="42" t="s">
        <v>45</v>
      </c>
      <c r="B3" s="46" t="s">
        <v>46</v>
      </c>
      <c r="C3" s="145"/>
      <c r="D3" s="146"/>
      <c r="E3" s="140" t="s">
        <v>30</v>
      </c>
      <c r="F3" s="141"/>
    </row>
    <row r="4" spans="1:6" ht="165.75" x14ac:dyDescent="0.25">
      <c r="A4" s="42" t="s">
        <v>47</v>
      </c>
      <c r="B4" s="47" t="s">
        <v>48</v>
      </c>
      <c r="C4" s="138"/>
      <c r="D4" s="139"/>
      <c r="E4" s="140" t="s">
        <v>25</v>
      </c>
      <c r="F4" s="141"/>
    </row>
    <row r="5" spans="1:6" ht="409.6" x14ac:dyDescent="0.25">
      <c r="A5" s="42" t="s">
        <v>49</v>
      </c>
      <c r="B5" s="48" t="s">
        <v>50</v>
      </c>
      <c r="C5" s="138"/>
      <c r="D5" s="139"/>
      <c r="E5" s="140" t="s">
        <v>30</v>
      </c>
      <c r="F5" s="141"/>
    </row>
    <row r="6" spans="1:6" ht="405.75" x14ac:dyDescent="0.25">
      <c r="A6" s="147" t="s">
        <v>51</v>
      </c>
      <c r="B6" s="48" t="s">
        <v>52</v>
      </c>
      <c r="C6" s="148"/>
      <c r="D6" s="148"/>
      <c r="E6" s="149" t="s">
        <v>25</v>
      </c>
      <c r="F6" s="150"/>
    </row>
    <row r="7" spans="1:6" ht="255" x14ac:dyDescent="0.25">
      <c r="A7" s="147"/>
      <c r="B7" s="49" t="s">
        <v>53</v>
      </c>
      <c r="C7" s="148"/>
      <c r="D7" s="148"/>
      <c r="E7" s="151"/>
      <c r="F7" s="152"/>
    </row>
  </sheetData>
  <mergeCells count="12">
    <mergeCell ref="C5:D5"/>
    <mergeCell ref="E5:F5"/>
    <mergeCell ref="A6:A7"/>
    <mergeCell ref="C6:D7"/>
    <mergeCell ref="E6:F7"/>
    <mergeCell ref="C4:D4"/>
    <mergeCell ref="E4:F4"/>
    <mergeCell ref="A1:F1"/>
    <mergeCell ref="C2:D2"/>
    <mergeCell ref="E2:F2"/>
    <mergeCell ref="C3:D3"/>
    <mergeCell ref="E3:F3"/>
  </mergeCells>
  <dataValidations count="1">
    <dataValidation type="list" allowBlank="1" showInputMessage="1" showErrorMessage="1" sqref="F3:F5 E3:E6">
      <formula1>"SIM,NÃO"</formula1>
    </dataValidation>
  </dataValidation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zoomScale="40" zoomScaleNormal="40" workbookViewId="0">
      <selection activeCell="E8" sqref="E8"/>
    </sheetView>
  </sheetViews>
  <sheetFormatPr defaultRowHeight="15" x14ac:dyDescent="0.25"/>
  <cols>
    <col min="1" max="1" width="55.28515625" customWidth="1"/>
    <col min="2" max="2" width="176.140625" customWidth="1"/>
    <col min="3" max="4" width="57.28515625" customWidth="1"/>
    <col min="5" max="5" width="19.85546875" customWidth="1"/>
  </cols>
  <sheetData>
    <row r="1" spans="1:5" ht="26.25" x14ac:dyDescent="0.25">
      <c r="A1" s="142" t="s">
        <v>54</v>
      </c>
      <c r="B1" s="142"/>
      <c r="C1" s="142"/>
      <c r="D1" s="142"/>
      <c r="E1" s="142"/>
    </row>
    <row r="2" spans="1:5" ht="15.75" customHeight="1" x14ac:dyDescent="0.25">
      <c r="A2" s="33" t="s">
        <v>19</v>
      </c>
      <c r="B2" s="34" t="s">
        <v>20</v>
      </c>
      <c r="C2" s="143" t="s">
        <v>21</v>
      </c>
      <c r="D2" s="144"/>
      <c r="E2" s="115" t="s">
        <v>22</v>
      </c>
    </row>
    <row r="3" spans="1:5" ht="75.75" x14ac:dyDescent="0.25">
      <c r="A3" s="42" t="s">
        <v>55</v>
      </c>
      <c r="B3" s="52" t="s">
        <v>56</v>
      </c>
      <c r="C3" s="130"/>
      <c r="D3" s="130"/>
      <c r="E3" s="45" t="s">
        <v>30</v>
      </c>
    </row>
    <row r="4" spans="1:5" ht="150.75" x14ac:dyDescent="0.25">
      <c r="A4" s="42" t="s">
        <v>57</v>
      </c>
      <c r="B4" s="47" t="s">
        <v>58</v>
      </c>
      <c r="C4" s="138"/>
      <c r="D4" s="139"/>
      <c r="E4" s="45" t="s">
        <v>25</v>
      </c>
    </row>
    <row r="5" spans="1:5" ht="75.75" x14ac:dyDescent="0.25">
      <c r="A5" s="42" t="s">
        <v>59</v>
      </c>
      <c r="B5" s="48" t="s">
        <v>60</v>
      </c>
      <c r="C5" s="138"/>
      <c r="D5" s="139"/>
      <c r="E5" s="45" t="s">
        <v>30</v>
      </c>
    </row>
    <row r="6" spans="1:5" ht="210.75" x14ac:dyDescent="0.25">
      <c r="A6" s="50" t="s">
        <v>61</v>
      </c>
      <c r="B6" s="47" t="s">
        <v>62</v>
      </c>
      <c r="C6" s="148"/>
      <c r="D6" s="148"/>
      <c r="E6" s="45" t="s">
        <v>25</v>
      </c>
    </row>
    <row r="7" spans="1:5" ht="390" x14ac:dyDescent="0.25">
      <c r="A7" s="50" t="s">
        <v>63</v>
      </c>
      <c r="B7" s="51" t="s">
        <v>64</v>
      </c>
      <c r="C7" s="138"/>
      <c r="D7" s="139"/>
      <c r="E7" s="45" t="s">
        <v>30</v>
      </c>
    </row>
  </sheetData>
  <mergeCells count="7">
    <mergeCell ref="C5:D5"/>
    <mergeCell ref="C6:D6"/>
    <mergeCell ref="C7:D7"/>
    <mergeCell ref="A1:E1"/>
    <mergeCell ref="C2:D2"/>
    <mergeCell ref="C3:D3"/>
    <mergeCell ref="C4:D4"/>
  </mergeCells>
  <dataValidations count="1">
    <dataValidation type="list" allowBlank="1" showInputMessage="1" showErrorMessage="1" sqref="E3:E7">
      <formula1>"SIM,NÃO"</formula1>
    </dataValidation>
  </dataValidation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zoomScale="55" zoomScaleNormal="55" workbookViewId="0">
      <selection activeCell="E7" sqref="E7"/>
    </sheetView>
  </sheetViews>
  <sheetFormatPr defaultRowHeight="15" x14ac:dyDescent="0.25"/>
  <cols>
    <col min="1" max="1" width="52.42578125" bestFit="1" customWidth="1"/>
    <col min="2" max="2" width="174.28515625" customWidth="1"/>
    <col min="3" max="4" width="32.28515625" customWidth="1"/>
    <col min="5" max="5" width="19.42578125" bestFit="1" customWidth="1"/>
  </cols>
  <sheetData>
    <row r="1" spans="1:5" ht="26.25" x14ac:dyDescent="0.25">
      <c r="A1" s="142" t="s">
        <v>65</v>
      </c>
      <c r="B1" s="142"/>
      <c r="C1" s="142"/>
      <c r="D1" s="142"/>
      <c r="E1" s="142"/>
    </row>
    <row r="2" spans="1:5" ht="15.75" customHeight="1" x14ac:dyDescent="0.25">
      <c r="A2" s="33" t="s">
        <v>19</v>
      </c>
      <c r="B2" s="34" t="s">
        <v>20</v>
      </c>
      <c r="C2" s="143" t="s">
        <v>21</v>
      </c>
      <c r="D2" s="144"/>
      <c r="E2" s="115" t="s">
        <v>22</v>
      </c>
    </row>
    <row r="3" spans="1:5" ht="135" x14ac:dyDescent="0.25">
      <c r="A3" s="42" t="s">
        <v>66</v>
      </c>
      <c r="B3" s="46" t="s">
        <v>67</v>
      </c>
      <c r="C3" s="130"/>
      <c r="D3" s="130"/>
      <c r="E3" s="45" t="s">
        <v>25</v>
      </c>
    </row>
    <row r="4" spans="1:5" ht="405" x14ac:dyDescent="0.25">
      <c r="A4" s="42" t="s">
        <v>68</v>
      </c>
      <c r="B4" s="51" t="s">
        <v>69</v>
      </c>
      <c r="C4" s="138"/>
      <c r="D4" s="139"/>
      <c r="E4" s="45" t="s">
        <v>30</v>
      </c>
    </row>
    <row r="5" spans="1:5" ht="60" x14ac:dyDescent="0.25">
      <c r="A5" s="42" t="s">
        <v>70</v>
      </c>
      <c r="B5" s="53" t="s">
        <v>71</v>
      </c>
      <c r="C5" s="138"/>
      <c r="D5" s="139"/>
      <c r="E5" s="45" t="s">
        <v>25</v>
      </c>
    </row>
    <row r="6" spans="1:5" ht="180" x14ac:dyDescent="0.25">
      <c r="A6" s="50" t="s">
        <v>72</v>
      </c>
      <c r="B6" s="51" t="s">
        <v>73</v>
      </c>
      <c r="C6" s="148"/>
      <c r="D6" s="148"/>
      <c r="E6" s="45" t="s">
        <v>30</v>
      </c>
    </row>
  </sheetData>
  <mergeCells count="6">
    <mergeCell ref="C5:D5"/>
    <mergeCell ref="C6:D6"/>
    <mergeCell ref="A1:E1"/>
    <mergeCell ref="C2:D2"/>
    <mergeCell ref="C3:D3"/>
    <mergeCell ref="C4:D4"/>
  </mergeCells>
  <dataValidations count="1">
    <dataValidation type="list" allowBlank="1" showInputMessage="1" showErrorMessage="1" sqref="E3:E6">
      <formula1>"SIM,NÃO"</formula1>
    </dataValidation>
  </dataValidation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40" zoomScaleNormal="40" workbookViewId="0">
      <selection activeCell="E10" sqref="E10"/>
    </sheetView>
  </sheetViews>
  <sheetFormatPr defaultRowHeight="15" x14ac:dyDescent="0.25"/>
  <cols>
    <col min="1" max="1" width="60.140625" customWidth="1"/>
    <col min="2" max="2" width="197.140625" customWidth="1"/>
    <col min="3" max="4" width="47.42578125" customWidth="1"/>
    <col min="5" max="5" width="18" bestFit="1" customWidth="1"/>
  </cols>
  <sheetData>
    <row r="1" spans="1:5" ht="26.25" x14ac:dyDescent="0.25">
      <c r="A1" s="142" t="s">
        <v>74</v>
      </c>
      <c r="B1" s="142"/>
      <c r="C1" s="142"/>
      <c r="D1" s="142"/>
      <c r="E1" s="142"/>
    </row>
    <row r="2" spans="1:5" ht="15.75" customHeight="1" x14ac:dyDescent="0.25">
      <c r="A2" s="33" t="s">
        <v>19</v>
      </c>
      <c r="B2" s="34" t="s">
        <v>20</v>
      </c>
      <c r="C2" s="143" t="s">
        <v>21</v>
      </c>
      <c r="D2" s="144"/>
      <c r="E2" s="115" t="s">
        <v>22</v>
      </c>
    </row>
    <row r="3" spans="1:5" ht="135" x14ac:dyDescent="0.25">
      <c r="A3" s="42" t="s">
        <v>75</v>
      </c>
      <c r="B3" s="46" t="s">
        <v>76</v>
      </c>
      <c r="C3" s="130"/>
      <c r="D3" s="130"/>
      <c r="E3" s="45" t="s">
        <v>25</v>
      </c>
    </row>
    <row r="4" spans="1:5" ht="405" x14ac:dyDescent="0.25">
      <c r="A4" s="42" t="s">
        <v>77</v>
      </c>
      <c r="B4" s="54" t="s">
        <v>78</v>
      </c>
      <c r="C4" s="138"/>
      <c r="D4" s="139"/>
      <c r="E4" s="45" t="s">
        <v>30</v>
      </c>
    </row>
    <row r="5" spans="1:5" ht="375" x14ac:dyDescent="0.25">
      <c r="A5" s="42" t="s">
        <v>79</v>
      </c>
      <c r="B5" s="55" t="s">
        <v>80</v>
      </c>
      <c r="C5" s="138"/>
      <c r="D5" s="139"/>
      <c r="E5" s="45" t="s">
        <v>25</v>
      </c>
    </row>
    <row r="6" spans="1:5" ht="135" x14ac:dyDescent="0.25">
      <c r="A6" s="50" t="s">
        <v>81</v>
      </c>
      <c r="B6" s="51" t="s">
        <v>82</v>
      </c>
      <c r="C6" s="148"/>
      <c r="D6" s="148"/>
      <c r="E6" s="45" t="s">
        <v>30</v>
      </c>
    </row>
    <row r="7" spans="1:5" ht="330" x14ac:dyDescent="0.25">
      <c r="A7" s="56" t="s">
        <v>83</v>
      </c>
      <c r="B7" s="57" t="s">
        <v>84</v>
      </c>
      <c r="C7" s="138"/>
      <c r="D7" s="139"/>
      <c r="E7" s="45" t="s">
        <v>25</v>
      </c>
    </row>
    <row r="8" spans="1:5" ht="375" x14ac:dyDescent="0.25">
      <c r="A8" s="147" t="s">
        <v>85</v>
      </c>
      <c r="B8" s="58" t="s">
        <v>86</v>
      </c>
      <c r="C8" s="153"/>
      <c r="D8" s="154"/>
      <c r="E8" s="137" t="s">
        <v>30</v>
      </c>
    </row>
    <row r="9" spans="1:5" ht="360" x14ac:dyDescent="0.25">
      <c r="A9" s="147"/>
      <c r="B9" s="59" t="s">
        <v>87</v>
      </c>
      <c r="C9" s="155"/>
      <c r="D9" s="156"/>
      <c r="E9" s="137"/>
    </row>
  </sheetData>
  <mergeCells count="10">
    <mergeCell ref="A1:E1"/>
    <mergeCell ref="C2:D2"/>
    <mergeCell ref="C3:D3"/>
    <mergeCell ref="C4:D4"/>
    <mergeCell ref="A8:A9"/>
    <mergeCell ref="C8:D9"/>
    <mergeCell ref="E8:E9"/>
    <mergeCell ref="C5:D5"/>
    <mergeCell ref="C6:D6"/>
    <mergeCell ref="C7:D7"/>
  </mergeCells>
  <dataValidations count="1">
    <dataValidation type="list" allowBlank="1" showInputMessage="1" showErrorMessage="1" sqref="E3:E8">
      <formula1>"SIM,NÃO"</formula1>
    </dataValidation>
  </dataValidation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40" zoomScaleNormal="40" workbookViewId="0">
      <selection activeCell="E6" sqref="E6"/>
    </sheetView>
  </sheetViews>
  <sheetFormatPr defaultRowHeight="15" x14ac:dyDescent="0.25"/>
  <cols>
    <col min="1" max="1" width="59.140625" bestFit="1" customWidth="1"/>
    <col min="2" max="2" width="180.28515625" customWidth="1"/>
    <col min="3" max="4" width="19" customWidth="1"/>
    <col min="5" max="5" width="22.28515625" customWidth="1"/>
    <col min="6" max="6" width="18.42578125" customWidth="1"/>
  </cols>
  <sheetData>
    <row r="1" spans="1:5" ht="26.25" x14ac:dyDescent="0.25">
      <c r="A1" s="142" t="s">
        <v>88</v>
      </c>
      <c r="B1" s="142"/>
      <c r="C1" s="142"/>
      <c r="D1" s="142"/>
      <c r="E1" s="142"/>
    </row>
    <row r="2" spans="1:5" ht="15.75" customHeight="1" x14ac:dyDescent="0.25">
      <c r="A2" s="33" t="s">
        <v>19</v>
      </c>
      <c r="B2" s="33" t="s">
        <v>20</v>
      </c>
      <c r="C2" s="129" t="s">
        <v>21</v>
      </c>
      <c r="D2" s="129"/>
      <c r="E2" s="41" t="s">
        <v>22</v>
      </c>
    </row>
    <row r="3" spans="1:5" ht="60" x14ac:dyDescent="0.25">
      <c r="A3" s="42" t="s">
        <v>89</v>
      </c>
      <c r="B3" s="60" t="s">
        <v>90</v>
      </c>
      <c r="C3" s="130"/>
      <c r="D3" s="130"/>
      <c r="E3" s="45" t="s">
        <v>25</v>
      </c>
    </row>
    <row r="4" spans="1:5" ht="315" x14ac:dyDescent="0.25">
      <c r="A4" s="126" t="s">
        <v>91</v>
      </c>
      <c r="B4" s="55" t="s">
        <v>92</v>
      </c>
      <c r="C4" s="157"/>
      <c r="D4" s="154"/>
      <c r="E4" s="159" t="s">
        <v>30</v>
      </c>
    </row>
    <row r="5" spans="1:5" ht="225" x14ac:dyDescent="0.25">
      <c r="A5" s="127"/>
      <c r="B5" s="61" t="s">
        <v>93</v>
      </c>
      <c r="C5" s="158"/>
      <c r="D5" s="156"/>
      <c r="E5" s="160"/>
    </row>
    <row r="6" spans="1:5" ht="210" x14ac:dyDescent="0.25">
      <c r="A6" s="42" t="s">
        <v>94</v>
      </c>
      <c r="B6" s="49" t="s">
        <v>95</v>
      </c>
      <c r="C6" s="148"/>
      <c r="D6" s="148"/>
      <c r="E6" s="45" t="s">
        <v>25</v>
      </c>
    </row>
    <row r="7" spans="1:5" ht="30" x14ac:dyDescent="0.25">
      <c r="A7" s="50" t="s">
        <v>96</v>
      </c>
      <c r="B7" s="51"/>
      <c r="C7" s="148"/>
      <c r="D7" s="148"/>
      <c r="E7" s="45" t="s">
        <v>30</v>
      </c>
    </row>
    <row r="8" spans="1:5" ht="75" x14ac:dyDescent="0.25">
      <c r="A8" s="56" t="s">
        <v>97</v>
      </c>
      <c r="B8" s="54" t="s">
        <v>98</v>
      </c>
      <c r="C8" s="148"/>
      <c r="D8" s="148"/>
      <c r="E8" s="45" t="s">
        <v>25</v>
      </c>
    </row>
    <row r="9" spans="1:5" ht="225" x14ac:dyDescent="0.25">
      <c r="A9" s="56" t="s">
        <v>99</v>
      </c>
      <c r="B9" s="54" t="s">
        <v>100</v>
      </c>
      <c r="C9" s="148"/>
      <c r="D9" s="148"/>
      <c r="E9" s="45" t="s">
        <v>30</v>
      </c>
    </row>
    <row r="10" spans="1:5" ht="60" x14ac:dyDescent="0.25">
      <c r="A10" s="50" t="s">
        <v>101</v>
      </c>
      <c r="B10" s="54" t="s">
        <v>102</v>
      </c>
      <c r="C10" s="138"/>
      <c r="D10" s="139"/>
      <c r="E10" s="45" t="s">
        <v>25</v>
      </c>
    </row>
  </sheetData>
  <mergeCells count="11">
    <mergeCell ref="C9:D9"/>
    <mergeCell ref="C10:D10"/>
    <mergeCell ref="C6:D6"/>
    <mergeCell ref="C7:D7"/>
    <mergeCell ref="C8:D8"/>
    <mergeCell ref="A1:E1"/>
    <mergeCell ref="C2:D2"/>
    <mergeCell ref="C3:D3"/>
    <mergeCell ref="A4:A5"/>
    <mergeCell ref="C4:D5"/>
    <mergeCell ref="E4:E5"/>
  </mergeCells>
  <dataValidations count="1">
    <dataValidation type="list" allowBlank="1" showInputMessage="1" showErrorMessage="1" sqref="E3 E6:E10">
      <formula1>"SIM,NÃO"</formula1>
    </dataValidation>
  </dataValidation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abSelected="1" topLeftCell="A3" zoomScale="55" zoomScaleNormal="55" workbookViewId="0">
      <selection activeCell="D11" sqref="D11"/>
    </sheetView>
  </sheetViews>
  <sheetFormatPr defaultRowHeight="15" x14ac:dyDescent="0.25"/>
  <cols>
    <col min="1" max="1" width="52.42578125" bestFit="1" customWidth="1"/>
    <col min="2" max="2" width="171.7109375" customWidth="1"/>
    <col min="3" max="4" width="28.5703125" customWidth="1"/>
    <col min="5" max="5" width="19.42578125" bestFit="1" customWidth="1"/>
  </cols>
  <sheetData>
    <row r="1" spans="1:5" ht="26.25" x14ac:dyDescent="0.25">
      <c r="A1" s="142" t="s">
        <v>103</v>
      </c>
      <c r="B1" s="142"/>
      <c r="C1" s="142"/>
      <c r="D1" s="142"/>
      <c r="E1" s="142"/>
    </row>
    <row r="2" spans="1:5" ht="15.75" customHeight="1" x14ac:dyDescent="0.25">
      <c r="A2" s="33" t="s">
        <v>19</v>
      </c>
      <c r="B2" s="33" t="s">
        <v>20</v>
      </c>
      <c r="C2" s="129" t="s">
        <v>21</v>
      </c>
      <c r="D2" s="129"/>
      <c r="E2" s="41" t="s">
        <v>22</v>
      </c>
    </row>
    <row r="3" spans="1:5" ht="285" x14ac:dyDescent="0.25">
      <c r="A3" s="42" t="s">
        <v>104</v>
      </c>
      <c r="B3" s="62" t="s">
        <v>105</v>
      </c>
      <c r="C3" s="130"/>
      <c r="D3" s="130"/>
      <c r="E3" s="45" t="s">
        <v>30</v>
      </c>
    </row>
    <row r="4" spans="1:5" ht="375" x14ac:dyDescent="0.25">
      <c r="A4" s="50" t="s">
        <v>106</v>
      </c>
      <c r="B4" s="54" t="s">
        <v>107</v>
      </c>
      <c r="C4" s="148"/>
      <c r="D4" s="148"/>
      <c r="E4" s="45" t="s">
        <v>25</v>
      </c>
    </row>
  </sheetData>
  <mergeCells count="4">
    <mergeCell ref="A1:E1"/>
    <mergeCell ref="C2:D2"/>
    <mergeCell ref="C3:D3"/>
    <mergeCell ref="C4:D4"/>
  </mergeCells>
  <dataValidations count="1">
    <dataValidation type="list" allowBlank="1" showInputMessage="1" showErrorMessage="1" sqref="E3:E4">
      <formula1>"SIM,NÃO"</formula1>
    </dataValidation>
  </dataValidation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1</vt:i4>
      </vt:variant>
    </vt:vector>
  </HeadingPairs>
  <TitlesOfParts>
    <vt:vector size="14" baseType="lpstr">
      <vt:lpstr>Dados</vt:lpstr>
      <vt:lpstr>Plano de Controle</vt:lpstr>
      <vt:lpstr>Abordagem do Processo</vt:lpstr>
      <vt:lpstr>Performance</vt:lpstr>
      <vt:lpstr>Auditoria Interna</vt:lpstr>
      <vt:lpstr>Controle de Nao Conformidade</vt:lpstr>
      <vt:lpstr>Aprovação Peça</vt:lpstr>
      <vt:lpstr>Gestão de Responsabilidade</vt:lpstr>
      <vt:lpstr>Gestão de Risco</vt:lpstr>
      <vt:lpstr>Segurança</vt:lpstr>
      <vt:lpstr>Resultados</vt:lpstr>
      <vt:lpstr>Plano  de Ação</vt:lpstr>
      <vt:lpstr>Anexos</vt:lpstr>
      <vt:lpstr>Resultados!Area_de_impressao</vt:lpstr>
    </vt:vector>
  </TitlesOfParts>
  <Company>BRUNING TECNOMETAL LTDA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Tiago Winterfeld</dc:creator>
  <cp:lastModifiedBy>Henrique Ferreira De Santana</cp:lastModifiedBy>
  <dcterms:created xsi:type="dcterms:W3CDTF">2020-08-14T14:32:20Z</dcterms:created>
  <dcterms:modified xsi:type="dcterms:W3CDTF">2022-01-13T13:53:35Z</dcterms:modified>
</cp:coreProperties>
</file>